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X:\23_24_1\"/>
    </mc:Choice>
  </mc:AlternateContent>
  <xr:revisionPtr revIDLastSave="0" documentId="13_ncr:1_{32C02AF1-D41B-43F0-A18C-06A19C0BA42C}" xr6:coauthVersionLast="36" xr6:coauthVersionMax="36" xr10:uidLastSave="{00000000-0000-0000-0000-000000000000}"/>
  <bookViews>
    <workbookView xWindow="-105" yWindow="-105" windowWidth="23250" windowHeight="12570" tabRatio="691" firstSheet="1" activeTab="1" xr2:uid="{00000000-000D-0000-FFFF-FFFF00000000}"/>
  </bookViews>
  <sheets>
    <sheet name="torolhető" sheetId="13" state="hidden" r:id="rId1"/>
    <sheet name="összes" sheetId="14" r:id="rId2"/>
    <sheet name="hirdetett_kurzusok" sheetId="16" r:id="rId3"/>
    <sheet name="STAT" sheetId="15" r:id="rId4"/>
    <sheet name="fix adatok" sheetId="12" r:id="rId5"/>
    <sheet name="I. évf. köt.szem." sheetId="3" r:id="rId6"/>
    <sheet name="II. évf. köt.szem." sheetId="4" r:id="rId7"/>
    <sheet name="III. évf. köt.szem." sheetId="5" r:id="rId8"/>
    <sheet name="IV. évf. köt.szem." sheetId="6" r:id="rId9"/>
    <sheet name="V. köt.szem." sheetId="7" r:id="rId10"/>
  </sheets>
  <definedNames>
    <definedName name="_xlnm._FilterDatabase" localSheetId="4" hidden="1">'fix adatok'!$A$1:$D$22</definedName>
    <definedName name="_xlnm._FilterDatabase" localSheetId="5" hidden="1">'I. évf. köt.szem.'!$V$24:$Y$24</definedName>
  </definedNames>
  <calcPr calcId="191029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6" i="16" l="1"/>
  <c r="A285" i="16"/>
  <c r="A404" i="16"/>
  <c r="A301" i="16"/>
  <c r="A502" i="16"/>
  <c r="A745" i="16"/>
  <c r="A743" i="16"/>
  <c r="A399" i="16"/>
  <c r="A1210" i="16"/>
  <c r="A290" i="16"/>
  <c r="A340" i="16"/>
  <c r="A339" i="16"/>
  <c r="A284" i="16"/>
  <c r="A283" i="16"/>
  <c r="A797" i="16"/>
  <c r="A986" i="16"/>
  <c r="A1183" i="16"/>
  <c r="A765" i="16"/>
  <c r="A282" i="16"/>
  <c r="A281" i="16"/>
  <c r="A280" i="16"/>
  <c r="A279" i="16"/>
  <c r="A278" i="16"/>
  <c r="A277" i="16"/>
  <c r="A276" i="16"/>
  <c r="A275" i="16"/>
  <c r="A816" i="16"/>
  <c r="A1150" i="16"/>
  <c r="A964" i="16"/>
  <c r="A988" i="16"/>
  <c r="A1030" i="16"/>
  <c r="A674" i="16"/>
  <c r="A667" i="16"/>
  <c r="A1173" i="16"/>
  <c r="A1171" i="16"/>
  <c r="A274" i="16"/>
  <c r="A768" i="16"/>
  <c r="A1195" i="16"/>
  <c r="A993" i="16"/>
  <c r="A335" i="16"/>
  <c r="A325" i="16"/>
  <c r="A322" i="16"/>
  <c r="A827" i="16"/>
  <c r="A1221" i="16"/>
  <c r="A852" i="16"/>
  <c r="A849" i="16"/>
  <c r="A846" i="16"/>
  <c r="A485" i="16"/>
  <c r="A273" i="16"/>
  <c r="A633" i="16"/>
  <c r="A1016" i="16"/>
  <c r="A1014" i="16"/>
  <c r="A598" i="16"/>
  <c r="A587" i="16"/>
  <c r="A919" i="16"/>
  <c r="A1204" i="16"/>
  <c r="A363" i="16"/>
  <c r="A736" i="16"/>
  <c r="A486" i="16"/>
  <c r="A272" i="16"/>
  <c r="A271" i="16"/>
  <c r="A270" i="16"/>
  <c r="A269" i="16"/>
  <c r="A268" i="16"/>
  <c r="A347" i="16"/>
  <c r="A352" i="16"/>
  <c r="A351" i="16"/>
  <c r="A267" i="16"/>
  <c r="A266" i="16"/>
  <c r="A435" i="16"/>
  <c r="A1044" i="16"/>
  <c r="A717" i="16"/>
  <c r="A265" i="16"/>
  <c r="A553" i="16"/>
  <c r="A264" i="16"/>
  <c r="A364" i="16"/>
  <c r="A976" i="16"/>
  <c r="A956" i="16"/>
  <c r="A1185" i="16"/>
  <c r="A926" i="16"/>
  <c r="A396" i="16"/>
  <c r="A811" i="16"/>
  <c r="A629" i="16"/>
  <c r="A968" i="16"/>
  <c r="A995" i="16"/>
  <c r="A1151" i="16"/>
  <c r="A1073" i="16"/>
  <c r="A1061" i="16"/>
  <c r="A1060" i="16"/>
  <c r="A1110" i="16"/>
  <c r="A1099" i="16"/>
  <c r="A457" i="16"/>
  <c r="A450" i="16"/>
  <c r="A447" i="16"/>
  <c r="A446" i="16"/>
  <c r="A445" i="16"/>
  <c r="A263" i="16"/>
  <c r="A562" i="16"/>
  <c r="A707" i="16"/>
  <c r="A700" i="16"/>
  <c r="A767" i="16"/>
  <c r="A413" i="16"/>
  <c r="A1242" i="16"/>
  <c r="A406" i="16"/>
  <c r="A719" i="16"/>
  <c r="A899" i="16"/>
  <c r="A894" i="16"/>
  <c r="A540" i="16"/>
  <c r="A539" i="16"/>
  <c r="A262" i="16"/>
  <c r="A428" i="16"/>
  <c r="A534" i="16"/>
  <c r="A261" i="16"/>
  <c r="A260" i="16"/>
  <c r="A259" i="16"/>
  <c r="A341" i="16"/>
  <c r="A695" i="16"/>
  <c r="A762" i="16"/>
  <c r="A1077" i="16"/>
  <c r="A514" i="16"/>
  <c r="A950" i="16"/>
  <c r="A946" i="16"/>
  <c r="A942" i="16"/>
  <c r="A1084" i="16"/>
  <c r="A961" i="16"/>
  <c r="A258" i="16"/>
  <c r="A257" i="16"/>
  <c r="A1003" i="16"/>
  <c r="A875" i="16"/>
  <c r="A256" i="16"/>
  <c r="A255" i="16"/>
  <c r="A254" i="16"/>
  <c r="A833" i="16"/>
  <c r="A503" i="16"/>
  <c r="A494" i="16"/>
  <c r="A637" i="16"/>
  <c r="A253" i="16"/>
  <c r="A252" i="16"/>
  <c r="A251" i="16"/>
  <c r="A250" i="16"/>
  <c r="A249" i="16"/>
  <c r="A248" i="16"/>
  <c r="A739" i="16"/>
  <c r="A809" i="16"/>
  <c r="A808" i="16"/>
  <c r="A247" i="16"/>
  <c r="A246" i="16"/>
  <c r="A426" i="16"/>
  <c r="A826" i="16"/>
  <c r="A654" i="16"/>
  <c r="A650" i="16"/>
  <c r="A302" i="16"/>
  <c r="A300" i="16"/>
  <c r="A299" i="16"/>
  <c r="A746" i="16"/>
  <c r="A744" i="16"/>
  <c r="A996" i="16"/>
  <c r="A293" i="16"/>
  <c r="A338" i="16"/>
  <c r="A796" i="16"/>
  <c r="A795" i="16"/>
  <c r="A311" i="16"/>
  <c r="A1019" i="16"/>
  <c r="A556" i="16"/>
  <c r="A245" i="16"/>
  <c r="A693" i="16"/>
  <c r="A244" i="16"/>
  <c r="A243" i="16"/>
  <c r="A991" i="16"/>
  <c r="A775" i="16"/>
  <c r="A672" i="16"/>
  <c r="A669" i="16"/>
  <c r="A1050" i="16"/>
  <c r="A1175" i="16"/>
  <c r="A660" i="16"/>
  <c r="A242" i="16"/>
  <c r="A241" i="16"/>
  <c r="A240" i="16"/>
  <c r="A239" i="16"/>
  <c r="A238" i="16"/>
  <c r="A436" i="16"/>
  <c r="A1029" i="16"/>
  <c r="A958" i="16"/>
  <c r="A336" i="16"/>
  <c r="A319" i="16"/>
  <c r="A663" i="16"/>
  <c r="A860" i="16"/>
  <c r="A954" i="16"/>
  <c r="A488" i="16"/>
  <c r="A857" i="16"/>
  <c r="A855" i="16"/>
  <c r="A845" i="16"/>
  <c r="A844" i="16"/>
  <c r="A477" i="16"/>
  <c r="A313" i="16"/>
  <c r="A979" i="16"/>
  <c r="A984" i="16"/>
  <c r="A929" i="16"/>
  <c r="A588" i="16"/>
  <c r="A664" i="16"/>
  <c r="A1043" i="16"/>
  <c r="A374" i="16"/>
  <c r="A372" i="16"/>
  <c r="A370" i="16"/>
  <c r="A922" i="16"/>
  <c r="A911" i="16"/>
  <c r="A237" i="16"/>
  <c r="A236" i="16"/>
  <c r="A1090" i="16"/>
  <c r="A1038" i="16"/>
  <c r="A733" i="16"/>
  <c r="A722" i="16"/>
  <c r="A737" i="16"/>
  <c r="A235" i="16"/>
  <c r="A234" i="16"/>
  <c r="A233" i="16"/>
  <c r="A232" i="16"/>
  <c r="A231" i="16"/>
  <c r="A345" i="16"/>
  <c r="A738" i="16"/>
  <c r="A230" i="16"/>
  <c r="A229" i="16"/>
  <c r="A228" i="16"/>
  <c r="A985" i="16"/>
  <c r="A361" i="16"/>
  <c r="A825" i="16"/>
  <c r="A509" i="16"/>
  <c r="A1093" i="16"/>
  <c r="A1071" i="16"/>
  <c r="A1053" i="16"/>
  <c r="A1105" i="16"/>
  <c r="A1101" i="16"/>
  <c r="A458" i="16"/>
  <c r="A868" i="16"/>
  <c r="A793" i="16"/>
  <c r="A227" i="16"/>
  <c r="A573" i="16"/>
  <c r="A565" i="16"/>
  <c r="A564" i="16"/>
  <c r="A409" i="16"/>
  <c r="A895" i="16"/>
  <c r="A892" i="16"/>
  <c r="A888" i="16"/>
  <c r="A1158" i="16"/>
  <c r="A226" i="16"/>
  <c r="A769" i="16"/>
  <c r="A533" i="16"/>
  <c r="A225" i="16"/>
  <c r="A224" i="16"/>
  <c r="A779" i="16"/>
  <c r="A627" i="16"/>
  <c r="A1135" i="16"/>
  <c r="A1134" i="16"/>
  <c r="A1133" i="16"/>
  <c r="A1125" i="16"/>
  <c r="A1121" i="16"/>
  <c r="A468" i="16"/>
  <c r="A1157" i="16"/>
  <c r="A1156" i="16"/>
  <c r="A580" i="16"/>
  <c r="A948" i="16"/>
  <c r="A940" i="16"/>
  <c r="A938" i="16"/>
  <c r="A353" i="16"/>
  <c r="A865" i="16"/>
  <c r="A994" i="16"/>
  <c r="A962" i="16"/>
  <c r="A223" i="16"/>
  <c r="A1213" i="16"/>
  <c r="A820" i="16"/>
  <c r="A491" i="16"/>
  <c r="A222" i="16"/>
  <c r="A831" i="16"/>
  <c r="A221" i="16"/>
  <c r="A1079" i="16"/>
  <c r="A220" i="16"/>
  <c r="A219" i="16"/>
  <c r="A218" i="16"/>
  <c r="A217" i="16"/>
  <c r="A216" i="16"/>
  <c r="A215" i="16"/>
  <c r="A346" i="16"/>
  <c r="A214" i="16"/>
  <c r="A213" i="16"/>
  <c r="A212" i="16"/>
  <c r="A211" i="16"/>
  <c r="A807" i="16"/>
  <c r="A210" i="16"/>
  <c r="A209" i="16"/>
  <c r="A208" i="16"/>
  <c r="A1217" i="16"/>
  <c r="A513" i="16"/>
  <c r="A1226" i="16"/>
  <c r="A788" i="16"/>
  <c r="A652" i="16"/>
  <c r="A649" i="16"/>
  <c r="A645" i="16"/>
  <c r="A490" i="16"/>
  <c r="A207" i="16"/>
  <c r="A1006" i="16"/>
  <c r="A206" i="16"/>
  <c r="A1212" i="16"/>
  <c r="A608" i="16"/>
  <c r="A306" i="16"/>
  <c r="A291" i="16"/>
  <c r="A1148" i="16"/>
  <c r="A1142" i="16"/>
  <c r="A287" i="16"/>
  <c r="A870" i="16"/>
  <c r="A205" i="16"/>
  <c r="A204" i="16"/>
  <c r="A1235" i="16"/>
  <c r="A1074" i="16"/>
  <c r="A815" i="16"/>
  <c r="A987" i="16"/>
  <c r="A933" i="16"/>
  <c r="A680" i="16"/>
  <c r="A677" i="16"/>
  <c r="A395" i="16"/>
  <c r="A390" i="16"/>
  <c r="A1170" i="16"/>
  <c r="A203" i="16"/>
  <c r="A1227" i="16"/>
  <c r="A1249" i="16"/>
  <c r="A398" i="16"/>
  <c r="A630" i="16"/>
  <c r="A1024" i="16"/>
  <c r="A334" i="16"/>
  <c r="A331" i="16"/>
  <c r="A324" i="16"/>
  <c r="A854" i="16"/>
  <c r="A475" i="16"/>
  <c r="A474" i="16"/>
  <c r="A1187" i="16"/>
  <c r="A623" i="16"/>
  <c r="A881" i="16"/>
  <c r="A593" i="16"/>
  <c r="A586" i="16"/>
  <c r="A581" i="16"/>
  <c r="A376" i="16"/>
  <c r="A373" i="16"/>
  <c r="A367" i="16"/>
  <c r="A550" i="16"/>
  <c r="A1211" i="16"/>
  <c r="A910" i="16"/>
  <c r="A909" i="16"/>
  <c r="A730" i="16"/>
  <c r="A824" i="16"/>
  <c r="A621" i="16"/>
  <c r="A659" i="16"/>
  <c r="A1231" i="16"/>
  <c r="A386" i="16"/>
  <c r="A202" i="16"/>
  <c r="A201" i="16"/>
  <c r="A200" i="16"/>
  <c r="A1078" i="16"/>
  <c r="A715" i="16"/>
  <c r="A615" i="16"/>
  <c r="A199" i="16"/>
  <c r="A198" i="16"/>
  <c r="A197" i="16"/>
  <c r="A196" i="16"/>
  <c r="A195" i="16"/>
  <c r="A931" i="16"/>
  <c r="A634" i="16"/>
  <c r="A966" i="16"/>
  <c r="A360" i="16"/>
  <c r="A696" i="16"/>
  <c r="A548" i="16"/>
  <c r="A517" i="16"/>
  <c r="A316" i="16"/>
  <c r="A1064" i="16"/>
  <c r="A1059" i="16"/>
  <c r="A456" i="16"/>
  <c r="A453" i="16"/>
  <c r="A578" i="16"/>
  <c r="A576" i="16"/>
  <c r="A194" i="16"/>
  <c r="A571" i="16"/>
  <c r="A569" i="16"/>
  <c r="A710" i="16"/>
  <c r="A706" i="16"/>
  <c r="A500" i="16"/>
  <c r="A423" i="16"/>
  <c r="A418" i="16"/>
  <c r="A411" i="16"/>
  <c r="A579" i="16"/>
  <c r="A463" i="16"/>
  <c r="A1092" i="16"/>
  <c r="A688" i="16"/>
  <c r="A897" i="16"/>
  <c r="A887" i="16"/>
  <c r="A885" i="16"/>
  <c r="A906" i="16"/>
  <c r="A193" i="16"/>
  <c r="A192" i="16"/>
  <c r="A191" i="16"/>
  <c r="A424" i="16"/>
  <c r="A532" i="16"/>
  <c r="A812" i="16"/>
  <c r="A190" i="16"/>
  <c r="A189" i="16"/>
  <c r="A188" i="16"/>
  <c r="A187" i="16"/>
  <c r="A186" i="16"/>
  <c r="A1245" i="16"/>
  <c r="A433" i="16"/>
  <c r="A432" i="16"/>
  <c r="A185" i="16"/>
  <c r="A782" i="16"/>
  <c r="A781" i="16"/>
  <c r="A1137" i="16"/>
  <c r="A618" i="16"/>
  <c r="A960" i="16"/>
  <c r="A1132" i="16"/>
  <c r="A1124" i="16"/>
  <c r="A1122" i="16"/>
  <c r="A549" i="16"/>
  <c r="A947" i="16"/>
  <c r="A937" i="16"/>
  <c r="A934" i="16"/>
  <c r="A184" i="16"/>
  <c r="A183" i="16"/>
  <c r="A1075" i="16"/>
  <c r="A1008" i="16"/>
  <c r="A819" i="16"/>
  <c r="A1033" i="16"/>
  <c r="A182" i="16"/>
  <c r="A839" i="16"/>
  <c r="A830" i="16"/>
  <c r="A181" i="16"/>
  <c r="A180" i="16"/>
  <c r="A840" i="16"/>
  <c r="A179" i="16"/>
  <c r="A178" i="16"/>
  <c r="A177" i="16"/>
  <c r="A387" i="16"/>
  <c r="A176" i="16"/>
  <c r="A806" i="16"/>
  <c r="A175" i="16"/>
  <c r="A1234" i="16"/>
  <c r="A174" i="16"/>
  <c r="A173" i="16"/>
  <c r="A172" i="16"/>
  <c r="A1208" i="16"/>
  <c r="A1225" i="16"/>
  <c r="A821" i="16"/>
  <c r="A620" i="16"/>
  <c r="A787" i="16"/>
  <c r="A641" i="16"/>
  <c r="A1140" i="16"/>
  <c r="A171" i="16"/>
  <c r="A170" i="16"/>
  <c r="A303" i="16"/>
  <c r="A756" i="16"/>
  <c r="A755" i="16"/>
  <c r="A741" i="16"/>
  <c r="A1145" i="16"/>
  <c r="A1141" i="16"/>
  <c r="A1116" i="16"/>
  <c r="A869" i="16"/>
  <c r="A169" i="16"/>
  <c r="A520" i="16"/>
  <c r="A1248" i="16"/>
  <c r="A168" i="16"/>
  <c r="A601" i="16"/>
  <c r="A400" i="16"/>
  <c r="A682" i="16"/>
  <c r="A676" i="16"/>
  <c r="A673" i="16"/>
  <c r="A1241" i="16"/>
  <c r="A1240" i="16"/>
  <c r="A1178" i="16"/>
  <c r="A1169" i="16"/>
  <c r="A1162" i="16"/>
  <c r="A1247" i="16"/>
  <c r="A167" i="16"/>
  <c r="A166" i="16"/>
  <c r="A165" i="16"/>
  <c r="A164" i="16"/>
  <c r="A1197" i="16"/>
  <c r="A622" i="16"/>
  <c r="A312" i="16"/>
  <c r="A1220" i="16"/>
  <c r="A1199" i="16"/>
  <c r="A1020" i="16"/>
  <c r="A851" i="16"/>
  <c r="A848" i="16"/>
  <c r="A480" i="16"/>
  <c r="A479" i="16"/>
  <c r="A473" i="16"/>
  <c r="A990" i="16"/>
  <c r="A1013" i="16"/>
  <c r="A974" i="16"/>
  <c r="A973" i="16"/>
  <c r="A928" i="16"/>
  <c r="A1117" i="16"/>
  <c r="A594" i="16"/>
  <c r="A583" i="16"/>
  <c r="A384" i="16"/>
  <c r="A382" i="16"/>
  <c r="A377" i="16"/>
  <c r="A375" i="16"/>
  <c r="A371" i="16"/>
  <c r="A918" i="16"/>
  <c r="A916" i="16"/>
  <c r="A163" i="16"/>
  <c r="A1089" i="16"/>
  <c r="A547" i="16"/>
  <c r="A464" i="16"/>
  <c r="A731" i="16"/>
  <c r="A726" i="16"/>
  <c r="A506" i="16"/>
  <c r="A1018" i="16"/>
  <c r="A442" i="16"/>
  <c r="A162" i="16"/>
  <c r="A1139" i="16"/>
  <c r="A161" i="16"/>
  <c r="A160" i="16"/>
  <c r="A159" i="16"/>
  <c r="A158" i="16"/>
  <c r="A157" i="16"/>
  <c r="A156" i="16"/>
  <c r="A155" i="16"/>
  <c r="A714" i="16"/>
  <c r="A154" i="16"/>
  <c r="A505" i="16"/>
  <c r="A1034" i="16"/>
  <c r="A314" i="16"/>
  <c r="A496" i="16"/>
  <c r="A810" i="16"/>
  <c r="A970" i="16"/>
  <c r="A636" i="16"/>
  <c r="A362" i="16"/>
  <c r="A1069" i="16"/>
  <c r="A1066" i="16"/>
  <c r="A1056" i="16"/>
  <c r="A1055" i="16"/>
  <c r="A454" i="16"/>
  <c r="A452" i="16"/>
  <c r="A443" i="16"/>
  <c r="A1152" i="16"/>
  <c r="A153" i="16"/>
  <c r="A568" i="16"/>
  <c r="A366" i="16"/>
  <c r="A702" i="16"/>
  <c r="A698" i="16"/>
  <c r="A408" i="16"/>
  <c r="A405" i="16"/>
  <c r="A661" i="16"/>
  <c r="A1091" i="16"/>
  <c r="A687" i="16"/>
  <c r="A898" i="16"/>
  <c r="A896" i="16"/>
  <c r="A889" i="16"/>
  <c r="A886" i="16"/>
  <c r="A537" i="16"/>
  <c r="A531" i="16"/>
  <c r="A530" i="16"/>
  <c r="A523" i="16"/>
  <c r="A152" i="16"/>
  <c r="A151" i="16"/>
  <c r="A150" i="16"/>
  <c r="A149" i="16"/>
  <c r="A813" i="16"/>
  <c r="A866" i="16"/>
  <c r="A431" i="16"/>
  <c r="A148" i="16"/>
  <c r="A783" i="16"/>
  <c r="A777" i="16"/>
  <c r="A1000" i="16"/>
  <c r="A1032" i="16"/>
  <c r="A519" i="16"/>
  <c r="A944" i="16"/>
  <c r="A939" i="16"/>
  <c r="A1250" i="16"/>
  <c r="A936" i="16"/>
  <c r="A843" i="16"/>
  <c r="A955" i="16"/>
  <c r="A147" i="16"/>
  <c r="A146" i="16"/>
  <c r="A983" i="16"/>
  <c r="A602" i="16"/>
  <c r="A874" i="16"/>
  <c r="A902" i="16"/>
  <c r="A145" i="16"/>
  <c r="A144" i="16"/>
  <c r="A143" i="16"/>
  <c r="A142" i="16"/>
  <c r="A834" i="16"/>
  <c r="A141" i="16"/>
  <c r="A140" i="16"/>
  <c r="A139" i="16"/>
  <c r="A690" i="16"/>
  <c r="A138" i="16"/>
  <c r="A137" i="16"/>
  <c r="A136" i="16"/>
  <c r="A805" i="16"/>
  <c r="A804" i="16"/>
  <c r="A135" i="16"/>
  <c r="A1181" i="16"/>
  <c r="A134" i="16"/>
  <c r="A133" i="16"/>
  <c r="A600" i="16"/>
  <c r="A554" i="16"/>
  <c r="A1216" i="16"/>
  <c r="A786" i="16"/>
  <c r="A878" i="16"/>
  <c r="A651" i="16"/>
  <c r="A647" i="16"/>
  <c r="A642" i="16"/>
  <c r="A640" i="16"/>
  <c r="A638" i="16"/>
  <c r="A489" i="16"/>
  <c r="A872" i="16"/>
  <c r="A132" i="16"/>
  <c r="A658" i="16"/>
  <c r="A461" i="16"/>
  <c r="A307" i="16"/>
  <c r="A305" i="16"/>
  <c r="A871" i="16"/>
  <c r="A1232" i="16"/>
  <c r="A610" i="16"/>
  <c r="A1036" i="16"/>
  <c r="A759" i="16"/>
  <c r="A754" i="16"/>
  <c r="A617" i="16"/>
  <c r="A297" i="16"/>
  <c r="A296" i="16"/>
  <c r="A292" i="16"/>
  <c r="A288" i="16"/>
  <c r="A1144" i="16"/>
  <c r="A967" i="16"/>
  <c r="A465" i="16"/>
  <c r="A1082" i="16"/>
  <c r="A131" i="16"/>
  <c r="A631" i="16"/>
  <c r="A130" i="16"/>
  <c r="A1021" i="16"/>
  <c r="A129" i="16"/>
  <c r="A128" i="16"/>
  <c r="A127" i="16"/>
  <c r="A814" i="16"/>
  <c r="A1025" i="16"/>
  <c r="A126" i="16"/>
  <c r="A679" i="16"/>
  <c r="A678" i="16"/>
  <c r="A394" i="16"/>
  <c r="A393" i="16"/>
  <c r="A392" i="16"/>
  <c r="A342" i="16"/>
  <c r="A1049" i="16"/>
  <c r="A666" i="16"/>
  <c r="A665" i="16"/>
  <c r="A1177" i="16"/>
  <c r="A1174" i="16"/>
  <c r="A1164" i="16"/>
  <c r="A125" i="16"/>
  <c r="A124" i="16"/>
  <c r="A123" i="16"/>
  <c r="A609" i="16"/>
  <c r="A799" i="16"/>
  <c r="A403" i="16"/>
  <c r="A328" i="16"/>
  <c r="A321" i="16"/>
  <c r="A1054" i="16"/>
  <c r="A864" i="16"/>
  <c r="A487" i="16"/>
  <c r="A818" i="16"/>
  <c r="A122" i="16"/>
  <c r="A977" i="16"/>
  <c r="A597" i="16"/>
  <c r="A595" i="16"/>
  <c r="A589" i="16"/>
  <c r="A582" i="16"/>
  <c r="A289" i="16"/>
  <c r="A882" i="16"/>
  <c r="A385" i="16"/>
  <c r="A381" i="16"/>
  <c r="A380" i="16"/>
  <c r="A368" i="16"/>
  <c r="A915" i="16"/>
  <c r="A914" i="16"/>
  <c r="A121" i="16"/>
  <c r="A120" i="16"/>
  <c r="A1198" i="16"/>
  <c r="A612" i="16"/>
  <c r="A1023" i="16"/>
  <c r="A735" i="16"/>
  <c r="A729" i="16"/>
  <c r="A727" i="16"/>
  <c r="A725" i="16"/>
  <c r="A344" i="16"/>
  <c r="A905" i="16"/>
  <c r="A119" i="16"/>
  <c r="A118" i="16"/>
  <c r="A350" i="16"/>
  <c r="A349" i="16"/>
  <c r="A117" i="16"/>
  <c r="A116" i="16"/>
  <c r="A115" i="16"/>
  <c r="A114" i="16"/>
  <c r="A113" i="16"/>
  <c r="A112" i="16"/>
  <c r="A111" i="16"/>
  <c r="A110" i="16"/>
  <c r="A109" i="16"/>
  <c r="A626" i="16"/>
  <c r="A1186" i="16"/>
  <c r="A440" i="16"/>
  <c r="A560" i="16"/>
  <c r="A1072" i="16"/>
  <c r="A1070" i="16"/>
  <c r="A1068" i="16"/>
  <c r="A1063" i="16"/>
  <c r="A1115" i="16"/>
  <c r="A1113" i="16"/>
  <c r="A1111" i="16"/>
  <c r="A1104" i="16"/>
  <c r="A1098" i="16"/>
  <c r="A1096" i="16"/>
  <c r="A460" i="16"/>
  <c r="A459" i="16"/>
  <c r="A451" i="16"/>
  <c r="A774" i="16"/>
  <c r="A577" i="16"/>
  <c r="A108" i="16"/>
  <c r="A574" i="16"/>
  <c r="A709" i="16"/>
  <c r="A705" i="16"/>
  <c r="A704" i="16"/>
  <c r="A508" i="16"/>
  <c r="A421" i="16"/>
  <c r="A415" i="16"/>
  <c r="A407" i="16"/>
  <c r="A1190" i="16"/>
  <c r="A1179" i="16"/>
  <c r="A900" i="16"/>
  <c r="A107" i="16"/>
  <c r="A535" i="16"/>
  <c r="A529" i="16"/>
  <c r="A527" i="16"/>
  <c r="A437" i="16"/>
  <c r="A106" i="16"/>
  <c r="A105" i="16"/>
  <c r="A104" i="16"/>
  <c r="A469" i="16"/>
  <c r="A785" i="16"/>
  <c r="A1136" i="16"/>
  <c r="A635" i="16"/>
  <c r="A1123" i="16"/>
  <c r="A1120" i="16"/>
  <c r="A1119" i="16"/>
  <c r="A467" i="16"/>
  <c r="A343" i="16"/>
  <c r="A1155" i="16"/>
  <c r="A945" i="16"/>
  <c r="A941" i="16"/>
  <c r="A1005" i="16"/>
  <c r="A963" i="16"/>
  <c r="A103" i="16"/>
  <c r="A102" i="16"/>
  <c r="A358" i="16"/>
  <c r="A357" i="16"/>
  <c r="A356" i="16"/>
  <c r="A355" i="16"/>
  <c r="A101" i="16"/>
  <c r="A100" i="16"/>
  <c r="A99" i="16"/>
  <c r="A98" i="16"/>
  <c r="A97" i="16"/>
  <c r="A836" i="16"/>
  <c r="A829" i="16"/>
  <c r="A96" i="16"/>
  <c r="A95" i="16"/>
  <c r="A94" i="16"/>
  <c r="A1229" i="16"/>
  <c r="A552" i="16"/>
  <c r="A1182" i="16"/>
  <c r="A803" i="16"/>
  <c r="A93" i="16"/>
  <c r="A434" i="16"/>
  <c r="A92" i="16"/>
  <c r="A1230" i="16"/>
  <c r="A716" i="16"/>
  <c r="A401" i="16"/>
  <c r="A512" i="16"/>
  <c r="A516" i="16"/>
  <c r="A789" i="16"/>
  <c r="A718" i="16"/>
  <c r="A648" i="16"/>
  <c r="A639" i="16"/>
  <c r="A1027" i="16"/>
  <c r="A308" i="16"/>
  <c r="A1012" i="16"/>
  <c r="A1042" i="16"/>
  <c r="A298" i="16"/>
  <c r="A753" i="16"/>
  <c r="A751" i="16"/>
  <c r="A748" i="16"/>
  <c r="A742" i="16"/>
  <c r="A604" i="16"/>
  <c r="A628" i="16"/>
  <c r="A91" i="16"/>
  <c r="A90" i="16"/>
  <c r="A965" i="16"/>
  <c r="A89" i="16"/>
  <c r="A760" i="16"/>
  <c r="A632" i="16"/>
  <c r="A88" i="16"/>
  <c r="A1037" i="16"/>
  <c r="A87" i="16"/>
  <c r="A605" i="16"/>
  <c r="A978" i="16"/>
  <c r="A998" i="16"/>
  <c r="A776" i="16"/>
  <c r="A681" i="16"/>
  <c r="A670" i="16"/>
  <c r="A668" i="16"/>
  <c r="A1048" i="16"/>
  <c r="A1047" i="16"/>
  <c r="A1176" i="16"/>
  <c r="A1168" i="16"/>
  <c r="A1166" i="16"/>
  <c r="A86" i="16"/>
  <c r="A85" i="16"/>
  <c r="A770" i="16"/>
  <c r="A691" i="16"/>
  <c r="A1236" i="16"/>
  <c r="A1194" i="16"/>
  <c r="A333" i="16"/>
  <c r="A327" i="16"/>
  <c r="A858" i="16"/>
  <c r="A953" i="16"/>
  <c r="A557" i="16"/>
  <c r="A1011" i="16"/>
  <c r="A856" i="16"/>
  <c r="A853" i="16"/>
  <c r="A850" i="16"/>
  <c r="A471" i="16"/>
  <c r="A84" i="16"/>
  <c r="A619" i="16"/>
  <c r="A997" i="16"/>
  <c r="A880" i="16"/>
  <c r="A1083" i="16"/>
  <c r="A379" i="16"/>
  <c r="A921" i="16"/>
  <c r="A913" i="16"/>
  <c r="A732" i="16"/>
  <c r="A728" i="16"/>
  <c r="A724" i="16"/>
  <c r="A522" i="16"/>
  <c r="A1026" i="16"/>
  <c r="A1095" i="16"/>
  <c r="A740" i="16"/>
  <c r="A83" i="16"/>
  <c r="A82" i="16"/>
  <c r="A81" i="16"/>
  <c r="A1228" i="16"/>
  <c r="A80" i="16"/>
  <c r="A79" i="16"/>
  <c r="A78" i="16"/>
  <c r="A77" i="16"/>
  <c r="A76" i="16"/>
  <c r="A930" i="16"/>
  <c r="A982" i="16"/>
  <c r="A1039" i="16"/>
  <c r="A1009" i="16"/>
  <c r="A1138" i="16"/>
  <c r="A359" i="16"/>
  <c r="A792" i="16"/>
  <c r="A969" i="16"/>
  <c r="A711" i="16"/>
  <c r="A1057" i="16"/>
  <c r="A1114" i="16"/>
  <c r="A1108" i="16"/>
  <c r="A1097" i="16"/>
  <c r="A444" i="16"/>
  <c r="A551" i="16"/>
  <c r="A980" i="16"/>
  <c r="A841" i="16"/>
  <c r="A518" i="16"/>
  <c r="A567" i="16"/>
  <c r="A703" i="16"/>
  <c r="A420" i="16"/>
  <c r="A416" i="16"/>
  <c r="A412" i="16"/>
  <c r="A410" i="16"/>
  <c r="A310" i="16"/>
  <c r="A720" i="16"/>
  <c r="A1193" i="16"/>
  <c r="A694" i="16"/>
  <c r="A901" i="16"/>
  <c r="A891" i="16"/>
  <c r="A884" i="16"/>
  <c r="A493" i="16"/>
  <c r="A75" i="16"/>
  <c r="A536" i="16"/>
  <c r="A528" i="16"/>
  <c r="A526" i="16"/>
  <c r="A524" i="16"/>
  <c r="A1041" i="16"/>
  <c r="A511" i="16"/>
  <c r="A1081" i="16"/>
  <c r="A74" i="16"/>
  <c r="A73" i="16"/>
  <c r="A72" i="16"/>
  <c r="A71" i="16"/>
  <c r="A791" i="16"/>
  <c r="A1202" i="16"/>
  <c r="A1201" i="16"/>
  <c r="A1200" i="16"/>
  <c r="A1129" i="16"/>
  <c r="A1128" i="16"/>
  <c r="A466" i="16"/>
  <c r="A1076" i="16"/>
  <c r="A949" i="16"/>
  <c r="A943" i="16"/>
  <c r="A935" i="16"/>
  <c r="A354" i="16"/>
  <c r="A70" i="16"/>
  <c r="A69" i="16"/>
  <c r="A1223" i="16"/>
  <c r="A823" i="16"/>
  <c r="A662" i="16"/>
  <c r="A764" i="16"/>
  <c r="A838" i="16"/>
  <c r="A837" i="16"/>
  <c r="A68" i="16"/>
  <c r="A67" i="16"/>
  <c r="A66" i="16"/>
  <c r="A65" i="16"/>
  <c r="A64" i="16"/>
  <c r="A802" i="16"/>
  <c r="A801" i="16"/>
  <c r="A63" i="16"/>
  <c r="A62" i="16"/>
  <c r="A470" i="16"/>
  <c r="A61" i="16"/>
  <c r="A60" i="16"/>
  <c r="A771" i="16"/>
  <c r="A1040" i="16"/>
  <c r="A1215" i="16"/>
  <c r="A1206" i="16"/>
  <c r="A1188" i="16"/>
  <c r="A607" i="16"/>
  <c r="A1207" i="16"/>
  <c r="A544" i="16"/>
  <c r="A790" i="16"/>
  <c r="A656" i="16"/>
  <c r="A655" i="16"/>
  <c r="A59" i="16"/>
  <c r="A58" i="16"/>
  <c r="A57" i="16"/>
  <c r="A441" i="16"/>
  <c r="A56" i="16"/>
  <c r="A758" i="16"/>
  <c r="A750" i="16"/>
  <c r="A1209" i="16"/>
  <c r="A295" i="16"/>
  <c r="A294" i="16"/>
  <c r="A1149" i="16"/>
  <c r="A1087" i="16"/>
  <c r="A499" i="16"/>
  <c r="A55" i="16"/>
  <c r="A317" i="16"/>
  <c r="A611" i="16"/>
  <c r="A54" i="16"/>
  <c r="A545" i="16"/>
  <c r="A675" i="16"/>
  <c r="A671" i="16"/>
  <c r="A53" i="16"/>
  <c r="A1239" i="16"/>
  <c r="A1238" i="16"/>
  <c r="A1046" i="16"/>
  <c r="A1165" i="16"/>
  <c r="A1163" i="16"/>
  <c r="A817" i="16"/>
  <c r="A876" i="16"/>
  <c r="A761" i="16"/>
  <c r="A52" i="16"/>
  <c r="A51" i="16"/>
  <c r="A50" i="16"/>
  <c r="A49" i="16"/>
  <c r="A501" i="16"/>
  <c r="A1196" i="16"/>
  <c r="A603" i="16"/>
  <c r="A992" i="16"/>
  <c r="A332" i="16"/>
  <c r="A330" i="16"/>
  <c r="A326" i="16"/>
  <c r="A323" i="16"/>
  <c r="A318" i="16"/>
  <c r="A862" i="16"/>
  <c r="A859" i="16"/>
  <c r="A975" i="16"/>
  <c r="A483" i="16"/>
  <c r="A482" i="16"/>
  <c r="A48" i="16"/>
  <c r="A606" i="16"/>
  <c r="A1001" i="16"/>
  <c r="A1004" i="16"/>
  <c r="A1180" i="16"/>
  <c r="A972" i="16"/>
  <c r="A365" i="16"/>
  <c r="A590" i="16"/>
  <c r="A383" i="16"/>
  <c r="A369" i="16"/>
  <c r="A925" i="16"/>
  <c r="A924" i="16"/>
  <c r="A923" i="16"/>
  <c r="A920" i="16"/>
  <c r="A917" i="16"/>
  <c r="A867" i="16"/>
  <c r="A47" i="16"/>
  <c r="A46" i="16"/>
  <c r="A713" i="16"/>
  <c r="A45" i="16"/>
  <c r="A44" i="16"/>
  <c r="A43" i="16"/>
  <c r="A42" i="16"/>
  <c r="A41" i="16"/>
  <c r="A40" i="16"/>
  <c r="A39" i="16"/>
  <c r="A38" i="16"/>
  <c r="A37" i="16"/>
  <c r="A510" i="16"/>
  <c r="A1218" i="16"/>
  <c r="A625" i="16"/>
  <c r="A981" i="16"/>
  <c r="A959" i="16"/>
  <c r="A1051" i="16"/>
  <c r="A504" i="16"/>
  <c r="A497" i="16"/>
  <c r="A515" i="16"/>
  <c r="A1062" i="16"/>
  <c r="A402" i="16"/>
  <c r="A1112" i="16"/>
  <c r="A1109" i="16"/>
  <c r="A1103" i="16"/>
  <c r="A1102" i="16"/>
  <c r="A449" i="16"/>
  <c r="A448" i="16"/>
  <c r="A773" i="16"/>
  <c r="A492" i="16"/>
  <c r="A439" i="16"/>
  <c r="A575" i="16"/>
  <c r="A572" i="16"/>
  <c r="A708" i="16"/>
  <c r="A438" i="16"/>
  <c r="A697" i="16"/>
  <c r="A507" i="16"/>
  <c r="A422" i="16"/>
  <c r="A417" i="16"/>
  <c r="A414" i="16"/>
  <c r="A904" i="16"/>
  <c r="A692" i="16"/>
  <c r="A1154" i="16"/>
  <c r="A890" i="16"/>
  <c r="A1159" i="16"/>
  <c r="A36" i="16"/>
  <c r="A35" i="16"/>
  <c r="A1246" i="16"/>
  <c r="A1243" i="16"/>
  <c r="A780" i="16"/>
  <c r="A778" i="16"/>
  <c r="A558" i="16"/>
  <c r="A1007" i="16"/>
  <c r="A877" i="16"/>
  <c r="A952" i="16"/>
  <c r="A34" i="16"/>
  <c r="A832" i="16"/>
  <c r="A33" i="16"/>
  <c r="A32" i="16"/>
  <c r="A800" i="16"/>
  <c r="A31" i="16"/>
  <c r="A684" i="16"/>
  <c r="A1214" i="16"/>
  <c r="A1205" i="16"/>
  <c r="A543" i="16"/>
  <c r="A646" i="16"/>
  <c r="A644" i="16"/>
  <c r="A304" i="16"/>
  <c r="A1028" i="16"/>
  <c r="A30" i="16"/>
  <c r="A757" i="16"/>
  <c r="A752" i="16"/>
  <c r="A749" i="16"/>
  <c r="A747" i="16"/>
  <c r="A1147" i="16"/>
  <c r="A1146" i="16"/>
  <c r="A1143" i="16"/>
  <c r="A1031" i="16"/>
  <c r="A1002" i="16"/>
  <c r="A337" i="16"/>
  <c r="A1086" i="16"/>
  <c r="A1085" i="16"/>
  <c r="A29" i="16"/>
  <c r="A794" i="16"/>
  <c r="A521" i="16"/>
  <c r="A932" i="16"/>
  <c r="A1045" i="16"/>
  <c r="A555" i="16"/>
  <c r="A999" i="16"/>
  <c r="A28" i="16"/>
  <c r="A27" i="16"/>
  <c r="A26" i="16"/>
  <c r="A25" i="16"/>
  <c r="A24" i="16"/>
  <c r="A23" i="16"/>
  <c r="A989" i="16"/>
  <c r="A22" i="16"/>
  <c r="A883" i="16"/>
  <c r="A683" i="16"/>
  <c r="A391" i="16"/>
  <c r="A389" i="16"/>
  <c r="A388" i="16"/>
  <c r="A1237" i="16"/>
  <c r="A1172" i="16"/>
  <c r="A1167" i="16"/>
  <c r="A1161" i="16"/>
  <c r="A1160" i="16"/>
  <c r="A766" i="16"/>
  <c r="A1118" i="16"/>
  <c r="A21" i="16"/>
  <c r="A798" i="16"/>
  <c r="A329" i="16"/>
  <c r="A320" i="16"/>
  <c r="A863" i="16"/>
  <c r="A861" i="16"/>
  <c r="A1219" i="16"/>
  <c r="A1017" i="16"/>
  <c r="A847" i="16"/>
  <c r="A484" i="16"/>
  <c r="A481" i="16"/>
  <c r="A478" i="16"/>
  <c r="A476" i="16"/>
  <c r="A472" i="16"/>
  <c r="A1015" i="16"/>
  <c r="A879" i="16"/>
  <c r="A927" i="16"/>
  <c r="A599" i="16"/>
  <c r="A596" i="16"/>
  <c r="A592" i="16"/>
  <c r="A591" i="16"/>
  <c r="A585" i="16"/>
  <c r="A584" i="16"/>
  <c r="A378" i="16"/>
  <c r="A912" i="16"/>
  <c r="A20" i="16"/>
  <c r="A1088" i="16"/>
  <c r="A1203" i="16"/>
  <c r="A546" i="16"/>
  <c r="A908" i="16"/>
  <c r="A907" i="16"/>
  <c r="A734" i="16"/>
  <c r="A723" i="16"/>
  <c r="A721" i="16"/>
  <c r="A19" i="16"/>
  <c r="A397" i="16"/>
  <c r="A348" i="16"/>
  <c r="A18" i="16"/>
  <c r="A712" i="16"/>
  <c r="A17" i="16"/>
  <c r="A1080" i="16"/>
  <c r="A16" i="16"/>
  <c r="A15" i="16"/>
  <c r="A842" i="16"/>
  <c r="A498" i="16"/>
  <c r="A495" i="16"/>
  <c r="A1052" i="16"/>
  <c r="A1094" i="16"/>
  <c r="A624" i="16"/>
  <c r="A971" i="16"/>
  <c r="A1010" i="16"/>
  <c r="A559" i="16"/>
  <c r="A1067" i="16"/>
  <c r="A1065" i="16"/>
  <c r="A1058" i="16"/>
  <c r="A1107" i="16"/>
  <c r="A1106" i="16"/>
  <c r="A1100" i="16"/>
  <c r="A455" i="16"/>
  <c r="A613" i="16"/>
  <c r="A685" i="16"/>
  <c r="A14" i="16"/>
  <c r="A13" i="16"/>
  <c r="A1233" i="16"/>
  <c r="A570" i="16"/>
  <c r="A566" i="16"/>
  <c r="A563" i="16"/>
  <c r="A561" i="16"/>
  <c r="A701" i="16"/>
  <c r="A657" i="16"/>
  <c r="A309" i="16"/>
  <c r="A699" i="16"/>
  <c r="A419" i="16"/>
  <c r="A903" i="16"/>
  <c r="A462" i="16"/>
  <c r="A1192" i="16"/>
  <c r="A1191" i="16"/>
  <c r="A1189" i="16"/>
  <c r="A1022" i="16"/>
  <c r="A686" i="16"/>
  <c r="A893" i="16"/>
  <c r="A541" i="16"/>
  <c r="A538" i="16"/>
  <c r="A12" i="16"/>
  <c r="A427" i="16"/>
  <c r="A525" i="16"/>
  <c r="A689" i="16"/>
  <c r="A11" i="16"/>
  <c r="A10" i="16"/>
  <c r="A1244" i="16"/>
  <c r="A430" i="16"/>
  <c r="A429" i="16"/>
  <c r="A784" i="16"/>
  <c r="A763" i="16"/>
  <c r="A957" i="16"/>
  <c r="A1131" i="16"/>
  <c r="A1130" i="16"/>
  <c r="A1127" i="16"/>
  <c r="A1126" i="16"/>
  <c r="A315" i="16"/>
  <c r="A1153" i="16"/>
  <c r="A772" i="16"/>
  <c r="A951" i="16"/>
  <c r="A9" i="16"/>
  <c r="A1222" i="16"/>
  <c r="A822" i="16"/>
  <c r="A1035" i="16"/>
  <c r="A873" i="16"/>
  <c r="A835" i="16"/>
  <c r="A828" i="16"/>
  <c r="A8" i="16"/>
  <c r="A7" i="16"/>
  <c r="A6" i="16"/>
  <c r="A5" i="16"/>
  <c r="A4" i="16"/>
  <c r="A3" i="16"/>
  <c r="A2" i="16"/>
  <c r="A425" i="16"/>
  <c r="A1184" i="16"/>
  <c r="A616" i="16"/>
  <c r="A542" i="16"/>
  <c r="A1224" i="16"/>
  <c r="A614" i="16"/>
  <c r="A653" i="16"/>
  <c r="A643" i="16"/>
  <c r="D916" i="14" l="1"/>
  <c r="C914" i="14"/>
  <c r="D914" i="14"/>
  <c r="C915" i="14"/>
  <c r="D915" i="14"/>
  <c r="C916" i="14"/>
  <c r="R222" i="14"/>
  <c r="R907" i="14"/>
  <c r="R897" i="14"/>
  <c r="R885" i="14"/>
  <c r="R873" i="14"/>
  <c r="R861" i="14"/>
  <c r="R848" i="14"/>
  <c r="R802" i="14"/>
  <c r="R754" i="14"/>
  <c r="R706" i="14"/>
  <c r="R641" i="14"/>
  <c r="R608" i="14"/>
  <c r="R491" i="14"/>
  <c r="R423" i="14"/>
  <c r="D216" i="14"/>
  <c r="R133" i="14"/>
  <c r="R137" i="14"/>
  <c r="R171" i="14"/>
  <c r="R89" i="14"/>
  <c r="R904" i="14"/>
  <c r="R630" i="14"/>
  <c r="R461" i="14"/>
  <c r="R410" i="14"/>
  <c r="R859" i="14"/>
  <c r="R910" i="14"/>
  <c r="R156" i="14"/>
  <c r="R572" i="14"/>
  <c r="R3" i="14"/>
  <c r="R7" i="14"/>
  <c r="R11" i="14"/>
  <c r="R15" i="14"/>
  <c r="R19" i="14"/>
  <c r="R23" i="14"/>
  <c r="R27" i="14"/>
  <c r="R31" i="14"/>
  <c r="R35" i="14"/>
  <c r="R39" i="14"/>
  <c r="R43" i="14"/>
  <c r="R47" i="14"/>
  <c r="R51" i="14"/>
  <c r="R55" i="14"/>
  <c r="R59" i="14"/>
  <c r="R64" i="14"/>
  <c r="R68" i="14"/>
  <c r="R72" i="14"/>
  <c r="R76" i="14"/>
  <c r="R80" i="14"/>
  <c r="R84" i="14"/>
  <c r="R88" i="14"/>
  <c r="R93" i="14"/>
  <c r="R97" i="14"/>
  <c r="R101" i="14"/>
  <c r="R105" i="14"/>
  <c r="R110" i="14"/>
  <c r="R114" i="14"/>
  <c r="R118" i="14"/>
  <c r="R122" i="14"/>
  <c r="R126" i="14"/>
  <c r="R130" i="14"/>
  <c r="R139" i="14"/>
  <c r="R144" i="14"/>
  <c r="R148" i="14"/>
  <c r="R152" i="14"/>
  <c r="R157" i="14"/>
  <c r="R161" i="14"/>
  <c r="R166" i="14"/>
  <c r="R172" i="14"/>
  <c r="R176" i="14"/>
  <c r="R180" i="14"/>
  <c r="R184" i="14"/>
  <c r="R188" i="14"/>
  <c r="R194" i="14"/>
  <c r="R198" i="14"/>
  <c r="R202" i="14"/>
  <c r="R206" i="14"/>
  <c r="R210" i="14"/>
  <c r="R214" i="14"/>
  <c r="R219" i="14"/>
  <c r="R223" i="14"/>
  <c r="R230" i="14"/>
  <c r="R234" i="14"/>
  <c r="R238" i="14"/>
  <c r="R242" i="14"/>
  <c r="R246" i="14"/>
  <c r="R250" i="14"/>
  <c r="R254" i="14"/>
  <c r="R258" i="14"/>
  <c r="R262" i="14"/>
  <c r="R267" i="14"/>
  <c r="R271" i="14"/>
  <c r="R275" i="14"/>
  <c r="R279" i="14"/>
  <c r="R283" i="14"/>
  <c r="R287" i="14"/>
  <c r="R291" i="14"/>
  <c r="R295" i="14"/>
  <c r="R300" i="14"/>
  <c r="R304" i="14"/>
  <c r="R308" i="14"/>
  <c r="R216" i="14"/>
  <c r="R134" i="14"/>
  <c r="R142" i="14"/>
  <c r="R190" i="14"/>
  <c r="R914" i="14"/>
  <c r="R902" i="14"/>
  <c r="R225" i="14"/>
  <c r="R468" i="14"/>
  <c r="R431" i="14"/>
  <c r="R60" i="14"/>
  <c r="R911" i="14"/>
  <c r="R298" i="14"/>
  <c r="R590" i="14"/>
  <c r="R4" i="14"/>
  <c r="R8" i="14"/>
  <c r="R12" i="14"/>
  <c r="R16" i="14"/>
  <c r="R20" i="14"/>
  <c r="R24" i="14"/>
  <c r="R28" i="14"/>
  <c r="R32" i="14"/>
  <c r="R36" i="14"/>
  <c r="R40" i="14"/>
  <c r="R44" i="14"/>
  <c r="R48" i="14"/>
  <c r="R52" i="14"/>
  <c r="R56" i="14"/>
  <c r="R61" i="14"/>
  <c r="R65" i="14"/>
  <c r="R69" i="14"/>
  <c r="R73" i="14"/>
  <c r="R77" i="14"/>
  <c r="R81" i="14"/>
  <c r="R85" i="14"/>
  <c r="R90" i="14"/>
  <c r="R94" i="14"/>
  <c r="R98" i="14"/>
  <c r="R102" i="14"/>
  <c r="R107" i="14"/>
  <c r="R111" i="14"/>
  <c r="R115" i="14"/>
  <c r="R119" i="14"/>
  <c r="R123" i="14"/>
  <c r="R127" i="14"/>
  <c r="R131" i="14"/>
  <c r="R140" i="14"/>
  <c r="R145" i="14"/>
  <c r="R149" i="14"/>
  <c r="R153" i="14"/>
  <c r="R158" i="14"/>
  <c r="R162" i="14"/>
  <c r="R167" i="14"/>
  <c r="R173" i="14"/>
  <c r="R177" i="14"/>
  <c r="R181" i="14"/>
  <c r="R185" i="14"/>
  <c r="R189" i="14"/>
  <c r="R195" i="14"/>
  <c r="R199" i="14"/>
  <c r="R203" i="14"/>
  <c r="R207" i="14"/>
  <c r="R211" i="14"/>
  <c r="R215" i="14"/>
  <c r="R220" i="14"/>
  <c r="R224" i="14"/>
  <c r="R231" i="14"/>
  <c r="R235" i="14"/>
  <c r="R239" i="14"/>
  <c r="R243" i="14"/>
  <c r="R247" i="14"/>
  <c r="R251" i="14"/>
  <c r="R255" i="14"/>
  <c r="R259" i="14"/>
  <c r="R264" i="14"/>
  <c r="R268" i="14"/>
  <c r="R272" i="14"/>
  <c r="R276" i="14"/>
  <c r="R280" i="14"/>
  <c r="R284" i="14"/>
  <c r="R288" i="14"/>
  <c r="R292" i="14"/>
  <c r="R296" i="14"/>
  <c r="R301" i="14"/>
  <c r="R305" i="14"/>
  <c r="R309" i="14"/>
  <c r="R333" i="14"/>
  <c r="R135" i="14"/>
  <c r="R165" i="14"/>
  <c r="R193" i="14"/>
  <c r="R915" i="14"/>
  <c r="R475" i="14"/>
  <c r="R226" i="14"/>
  <c r="R263" i="14"/>
  <c r="R577" i="14"/>
  <c r="R908" i="14"/>
  <c r="R912" i="14"/>
  <c r="R913" i="14"/>
  <c r="R106" i="14"/>
  <c r="R5" i="14"/>
  <c r="R9" i="14"/>
  <c r="R13" i="14"/>
  <c r="R17" i="14"/>
  <c r="R21" i="14"/>
  <c r="R25" i="14"/>
  <c r="R29" i="14"/>
  <c r="R33" i="14"/>
  <c r="R37" i="14"/>
  <c r="R41" i="14"/>
  <c r="R45" i="14"/>
  <c r="R49" i="14"/>
  <c r="R53" i="14"/>
  <c r="R57" i="14"/>
  <c r="R62" i="14"/>
  <c r="R66" i="14"/>
  <c r="R70" i="14"/>
  <c r="R74" i="14"/>
  <c r="R78" i="14"/>
  <c r="R82" i="14"/>
  <c r="R86" i="14"/>
  <c r="R91" i="14"/>
  <c r="R95" i="14"/>
  <c r="R99" i="14"/>
  <c r="R103" i="14"/>
  <c r="R108" i="14"/>
  <c r="R112" i="14"/>
  <c r="R116" i="14"/>
  <c r="R120" i="14"/>
  <c r="R124" i="14"/>
  <c r="R128" i="14"/>
  <c r="R132" i="14"/>
  <c r="R141" i="14"/>
  <c r="R146" i="14"/>
  <c r="R150" i="14"/>
  <c r="R154" i="14"/>
  <c r="R159" i="14"/>
  <c r="R163" i="14"/>
  <c r="R168" i="14"/>
  <c r="R174" i="14"/>
  <c r="R178" i="14"/>
  <c r="R182" i="14"/>
  <c r="R186" i="14"/>
  <c r="R191" i="14"/>
  <c r="R196" i="14"/>
  <c r="R200" i="14"/>
  <c r="R204" i="14"/>
  <c r="R208" i="14"/>
  <c r="R212" i="14"/>
  <c r="R217" i="14"/>
  <c r="R221" i="14"/>
  <c r="R228" i="14"/>
  <c r="R232" i="14"/>
  <c r="R236" i="14"/>
  <c r="R240" i="14"/>
  <c r="R244" i="14"/>
  <c r="R248" i="14"/>
  <c r="R252" i="14"/>
  <c r="R256" i="14"/>
  <c r="R260" i="14"/>
  <c r="R265" i="14"/>
  <c r="R269" i="14"/>
  <c r="R273" i="14"/>
  <c r="R277" i="14"/>
  <c r="R281" i="14"/>
  <c r="R285" i="14"/>
  <c r="R289" i="14"/>
  <c r="R293" i="14"/>
  <c r="R297" i="14"/>
  <c r="R302" i="14"/>
  <c r="R306" i="14"/>
  <c r="R310" i="14"/>
  <c r="R373" i="14"/>
  <c r="R916" i="14"/>
  <c r="R840" i="14"/>
  <c r="R2" i="14"/>
  <c r="R18" i="14"/>
  <c r="R34" i="14"/>
  <c r="R50" i="14"/>
  <c r="R67" i="14"/>
  <c r="R83" i="14"/>
  <c r="R100" i="14"/>
  <c r="R117" i="14"/>
  <c r="R138" i="14"/>
  <c r="R155" i="14"/>
  <c r="R175" i="14"/>
  <c r="R192" i="14"/>
  <c r="R209" i="14"/>
  <c r="R229" i="14"/>
  <c r="R245" i="14"/>
  <c r="R261" i="14"/>
  <c r="R278" i="14"/>
  <c r="R294" i="14"/>
  <c r="R311" i="14"/>
  <c r="R315" i="14"/>
  <c r="R319" i="14"/>
  <c r="R323" i="14"/>
  <c r="R328" i="14"/>
  <c r="R332" i="14"/>
  <c r="R337" i="14"/>
  <c r="R341" i="14"/>
  <c r="R346" i="14"/>
  <c r="R350" i="14"/>
  <c r="R354" i="14"/>
  <c r="R358" i="14"/>
  <c r="R362" i="14"/>
  <c r="R366" i="14"/>
  <c r="R370" i="14"/>
  <c r="R375" i="14"/>
  <c r="R379" i="14"/>
  <c r="R383" i="14"/>
  <c r="R387" i="14"/>
  <c r="R391" i="14"/>
  <c r="R395" i="14"/>
  <c r="R399" i="14"/>
  <c r="R403" i="14"/>
  <c r="R407" i="14"/>
  <c r="R412" i="14"/>
  <c r="R416" i="14"/>
  <c r="R420" i="14"/>
  <c r="R424" i="14"/>
  <c r="R428" i="14"/>
  <c r="R433" i="14"/>
  <c r="R437" i="14"/>
  <c r="R441" i="14"/>
  <c r="R445" i="14"/>
  <c r="R449" i="14"/>
  <c r="R453" i="14"/>
  <c r="R457" i="14"/>
  <c r="R462" i="14"/>
  <c r="R466" i="14"/>
  <c r="R471" i="14"/>
  <c r="R476" i="14"/>
  <c r="R480" i="14"/>
  <c r="R484" i="14"/>
  <c r="R488" i="14"/>
  <c r="R492" i="14"/>
  <c r="R496" i="14"/>
  <c r="R500" i="14"/>
  <c r="R504" i="14"/>
  <c r="R508" i="14"/>
  <c r="R512" i="14"/>
  <c r="R516" i="14"/>
  <c r="R520" i="14"/>
  <c r="R524" i="14"/>
  <c r="R528" i="14"/>
  <c r="R532" i="14"/>
  <c r="R536" i="14"/>
  <c r="R540" i="14"/>
  <c r="R544" i="14"/>
  <c r="R548" i="14"/>
  <c r="R552" i="14"/>
  <c r="R556" i="14"/>
  <c r="R560" i="14"/>
  <c r="R565" i="14"/>
  <c r="R569" i="14"/>
  <c r="R574" i="14"/>
  <c r="R579" i="14"/>
  <c r="R136" i="14"/>
  <c r="R564" i="14"/>
  <c r="R909" i="14"/>
  <c r="R6" i="14"/>
  <c r="R22" i="14"/>
  <c r="R38" i="14"/>
  <c r="R54" i="14"/>
  <c r="R71" i="14"/>
  <c r="R87" i="14"/>
  <c r="R104" i="14"/>
  <c r="R121" i="14"/>
  <c r="R143" i="14"/>
  <c r="R160" i="14"/>
  <c r="R179" i="14"/>
  <c r="R197" i="14"/>
  <c r="R213" i="14"/>
  <c r="R233" i="14"/>
  <c r="R249" i="14"/>
  <c r="R266" i="14"/>
  <c r="R282" i="14"/>
  <c r="R299" i="14"/>
  <c r="R312" i="14"/>
  <c r="R316" i="14"/>
  <c r="R320" i="14"/>
  <c r="R325" i="14"/>
  <c r="R329" i="14"/>
  <c r="R334" i="14"/>
  <c r="R338" i="14"/>
  <c r="R342" i="14"/>
  <c r="R347" i="14"/>
  <c r="R351" i="14"/>
  <c r="R355" i="14"/>
  <c r="R359" i="14"/>
  <c r="R363" i="14"/>
  <c r="R367" i="14"/>
  <c r="R371" i="14"/>
  <c r="R376" i="14"/>
  <c r="R380" i="14"/>
  <c r="R384" i="14"/>
  <c r="R388" i="14"/>
  <c r="R392" i="14"/>
  <c r="R396" i="14"/>
  <c r="R400" i="14"/>
  <c r="R404" i="14"/>
  <c r="R408" i="14"/>
  <c r="R413" i="14"/>
  <c r="R417" i="14"/>
  <c r="R421" i="14"/>
  <c r="R425" i="14"/>
  <c r="R429" i="14"/>
  <c r="R434" i="14"/>
  <c r="R438" i="14"/>
  <c r="R442" i="14"/>
  <c r="R446" i="14"/>
  <c r="R450" i="14"/>
  <c r="R454" i="14"/>
  <c r="R458" i="14"/>
  <c r="R463" i="14"/>
  <c r="R467" i="14"/>
  <c r="R472" i="14"/>
  <c r="R477" i="14"/>
  <c r="R481" i="14"/>
  <c r="R485" i="14"/>
  <c r="R489" i="14"/>
  <c r="R493" i="14"/>
  <c r="R497" i="14"/>
  <c r="R501" i="14"/>
  <c r="R505" i="14"/>
  <c r="R509" i="14"/>
  <c r="R513" i="14"/>
  <c r="R517" i="14"/>
  <c r="R521" i="14"/>
  <c r="R525" i="14"/>
  <c r="R529" i="14"/>
  <c r="R533" i="14"/>
  <c r="R537" i="14"/>
  <c r="R541" i="14"/>
  <c r="R545" i="14"/>
  <c r="R549" i="14"/>
  <c r="R553" i="14"/>
  <c r="R557" i="14"/>
  <c r="R561" i="14"/>
  <c r="R566" i="14"/>
  <c r="R570" i="14"/>
  <c r="R575" i="14"/>
  <c r="R170" i="14"/>
  <c r="R227" i="14"/>
  <c r="R592" i="14"/>
  <c r="R10" i="14"/>
  <c r="R26" i="14"/>
  <c r="R42" i="14"/>
  <c r="R58" i="14"/>
  <c r="R75" i="14"/>
  <c r="R92" i="14"/>
  <c r="R109" i="14"/>
  <c r="R125" i="14"/>
  <c r="R147" i="14"/>
  <c r="R164" i="14"/>
  <c r="R183" i="14"/>
  <c r="R201" i="14"/>
  <c r="R218" i="14"/>
  <c r="R237" i="14"/>
  <c r="R253" i="14"/>
  <c r="R270" i="14"/>
  <c r="R286" i="14"/>
  <c r="R303" i="14"/>
  <c r="R313" i="14"/>
  <c r="R317" i="14"/>
  <c r="R321" i="14"/>
  <c r="R326" i="14"/>
  <c r="R330" i="14"/>
  <c r="R335" i="14"/>
  <c r="R339" i="14"/>
  <c r="R344" i="14"/>
  <c r="R348" i="14"/>
  <c r="R352" i="14"/>
  <c r="R356" i="14"/>
  <c r="R360" i="14"/>
  <c r="R364" i="14"/>
  <c r="R368" i="14"/>
  <c r="R372" i="14"/>
  <c r="R377" i="14"/>
  <c r="R381" i="14"/>
  <c r="R385" i="14"/>
  <c r="R389" i="14"/>
  <c r="R393" i="14"/>
  <c r="R397" i="14"/>
  <c r="R401" i="14"/>
  <c r="R405" i="14"/>
  <c r="R409" i="14"/>
  <c r="R414" i="14"/>
  <c r="R418" i="14"/>
  <c r="R422" i="14"/>
  <c r="R426" i="14"/>
  <c r="R430" i="14"/>
  <c r="R435" i="14"/>
  <c r="R439" i="14"/>
  <c r="R443" i="14"/>
  <c r="R447" i="14"/>
  <c r="R451" i="14"/>
  <c r="R455" i="14"/>
  <c r="R459" i="14"/>
  <c r="R464" i="14"/>
  <c r="R469" i="14"/>
  <c r="R473" i="14"/>
  <c r="R478" i="14"/>
  <c r="R482" i="14"/>
  <c r="R486" i="14"/>
  <c r="R490" i="14"/>
  <c r="R494" i="14"/>
  <c r="R498" i="14"/>
  <c r="R502" i="14"/>
  <c r="R506" i="14"/>
  <c r="R510" i="14"/>
  <c r="R514" i="14"/>
  <c r="R518" i="14"/>
  <c r="R522" i="14"/>
  <c r="R526" i="14"/>
  <c r="R530" i="14"/>
  <c r="R534" i="14"/>
  <c r="R538" i="14"/>
  <c r="R542" i="14"/>
  <c r="R546" i="14"/>
  <c r="R550" i="14"/>
  <c r="R554" i="14"/>
  <c r="R558" i="14"/>
  <c r="R562" i="14"/>
  <c r="R567" i="14"/>
  <c r="R571" i="14"/>
  <c r="R576" i="14"/>
  <c r="R649" i="14"/>
  <c r="R30" i="14"/>
  <c r="R96" i="14"/>
  <c r="R169" i="14"/>
  <c r="R241" i="14"/>
  <c r="R307" i="14"/>
  <c r="R327" i="14"/>
  <c r="R345" i="14"/>
  <c r="R361" i="14"/>
  <c r="R378" i="14"/>
  <c r="R394" i="14"/>
  <c r="R411" i="14"/>
  <c r="R427" i="14"/>
  <c r="R444" i="14"/>
  <c r="R460" i="14"/>
  <c r="R479" i="14"/>
  <c r="R495" i="14"/>
  <c r="R511" i="14"/>
  <c r="R527" i="14"/>
  <c r="R543" i="14"/>
  <c r="R559" i="14"/>
  <c r="R578" i="14"/>
  <c r="R583" i="14"/>
  <c r="R587" i="14"/>
  <c r="R593" i="14"/>
  <c r="R597" i="14"/>
  <c r="R601" i="14"/>
  <c r="R605" i="14"/>
  <c r="R609" i="14"/>
  <c r="R613" i="14"/>
  <c r="R617" i="14"/>
  <c r="R621" i="14"/>
  <c r="R625" i="14"/>
  <c r="R629" i="14"/>
  <c r="R634" i="14"/>
  <c r="R638" i="14"/>
  <c r="R642" i="14"/>
  <c r="R646" i="14"/>
  <c r="R651" i="14"/>
  <c r="R655" i="14"/>
  <c r="R659" i="14"/>
  <c r="R663" i="14"/>
  <c r="R667" i="14"/>
  <c r="R671" i="14"/>
  <c r="R675" i="14"/>
  <c r="R679" i="14"/>
  <c r="R683" i="14"/>
  <c r="R687" i="14"/>
  <c r="R691" i="14"/>
  <c r="R695" i="14"/>
  <c r="R699" i="14"/>
  <c r="R703" i="14"/>
  <c r="R707" i="14"/>
  <c r="R711" i="14"/>
  <c r="R715" i="14"/>
  <c r="R719" i="14"/>
  <c r="R723" i="14"/>
  <c r="R727" i="14"/>
  <c r="R731" i="14"/>
  <c r="R735" i="14"/>
  <c r="R739" i="14"/>
  <c r="R743" i="14"/>
  <c r="R747" i="14"/>
  <c r="R751" i="14"/>
  <c r="R755" i="14"/>
  <c r="R759" i="14"/>
  <c r="R763" i="14"/>
  <c r="R767" i="14"/>
  <c r="R771" i="14"/>
  <c r="R775" i="14"/>
  <c r="R779" i="14"/>
  <c r="R783" i="14"/>
  <c r="R787" i="14"/>
  <c r="R791" i="14"/>
  <c r="R795" i="14"/>
  <c r="R799" i="14"/>
  <c r="R803" i="14"/>
  <c r="R807" i="14"/>
  <c r="R811" i="14"/>
  <c r="R815" i="14"/>
  <c r="R819" i="14"/>
  <c r="R823" i="14"/>
  <c r="R827" i="14"/>
  <c r="R831" i="14"/>
  <c r="R835" i="14"/>
  <c r="R839" i="14"/>
  <c r="R324" i="14"/>
  <c r="R46" i="14"/>
  <c r="R113" i="14"/>
  <c r="R187" i="14"/>
  <c r="R257" i="14"/>
  <c r="R314" i="14"/>
  <c r="R331" i="14"/>
  <c r="R349" i="14"/>
  <c r="R365" i="14"/>
  <c r="R382" i="14"/>
  <c r="R398" i="14"/>
  <c r="R415" i="14"/>
  <c r="R432" i="14"/>
  <c r="R448" i="14"/>
  <c r="R465" i="14"/>
  <c r="R483" i="14"/>
  <c r="R499" i="14"/>
  <c r="R515" i="14"/>
  <c r="R531" i="14"/>
  <c r="R547" i="14"/>
  <c r="R563" i="14"/>
  <c r="R580" i="14"/>
  <c r="R584" i="14"/>
  <c r="R588" i="14"/>
  <c r="R594" i="14"/>
  <c r="R598" i="14"/>
  <c r="R602" i="14"/>
  <c r="R606" i="14"/>
  <c r="R610" i="14"/>
  <c r="R614" i="14"/>
  <c r="R618" i="14"/>
  <c r="R622" i="14"/>
  <c r="R626" i="14"/>
  <c r="R631" i="14"/>
  <c r="R635" i="14"/>
  <c r="R639" i="14"/>
  <c r="R643" i="14"/>
  <c r="R647" i="14"/>
  <c r="R652" i="14"/>
  <c r="R656" i="14"/>
  <c r="R660" i="14"/>
  <c r="R664" i="14"/>
  <c r="R668" i="14"/>
  <c r="R672" i="14"/>
  <c r="R676" i="14"/>
  <c r="R680" i="14"/>
  <c r="R684" i="14"/>
  <c r="R688" i="14"/>
  <c r="R692" i="14"/>
  <c r="R696" i="14"/>
  <c r="R700" i="14"/>
  <c r="R704" i="14"/>
  <c r="R708" i="14"/>
  <c r="R712" i="14"/>
  <c r="R716" i="14"/>
  <c r="R720" i="14"/>
  <c r="R724" i="14"/>
  <c r="R728" i="14"/>
  <c r="R732" i="14"/>
  <c r="R736" i="14"/>
  <c r="R740" i="14"/>
  <c r="R744" i="14"/>
  <c r="R748" i="14"/>
  <c r="R752" i="14"/>
  <c r="R756" i="14"/>
  <c r="R760" i="14"/>
  <c r="R764" i="14"/>
  <c r="R768" i="14"/>
  <c r="R772" i="14"/>
  <c r="R776" i="14"/>
  <c r="R780" i="14"/>
  <c r="R784" i="14"/>
  <c r="R788" i="14"/>
  <c r="R792" i="14"/>
  <c r="R796" i="14"/>
  <c r="R800" i="14"/>
  <c r="R804" i="14"/>
  <c r="R808" i="14"/>
  <c r="R812" i="14"/>
  <c r="R816" i="14"/>
  <c r="R820" i="14"/>
  <c r="R824" i="14"/>
  <c r="R828" i="14"/>
  <c r="R832" i="14"/>
  <c r="R836" i="14"/>
  <c r="R841" i="14"/>
  <c r="R343" i="14"/>
  <c r="R63" i="14"/>
  <c r="R129" i="14"/>
  <c r="R205" i="14"/>
  <c r="R274" i="14"/>
  <c r="R318" i="14"/>
  <c r="R336" i="14"/>
  <c r="R353" i="14"/>
  <c r="R369" i="14"/>
  <c r="R386" i="14"/>
  <c r="R402" i="14"/>
  <c r="R419" i="14"/>
  <c r="R436" i="14"/>
  <c r="R452" i="14"/>
  <c r="R470" i="14"/>
  <c r="R487" i="14"/>
  <c r="R503" i="14"/>
  <c r="R519" i="14"/>
  <c r="R535" i="14"/>
  <c r="R551" i="14"/>
  <c r="R568" i="14"/>
  <c r="R581" i="14"/>
  <c r="R585" i="14"/>
  <c r="R589" i="14"/>
  <c r="R595" i="14"/>
  <c r="R599" i="14"/>
  <c r="R603" i="14"/>
  <c r="R607" i="14"/>
  <c r="R611" i="14"/>
  <c r="R615" i="14"/>
  <c r="R619" i="14"/>
  <c r="R623" i="14"/>
  <c r="R627" i="14"/>
  <c r="R632" i="14"/>
  <c r="R636" i="14"/>
  <c r="R640" i="14"/>
  <c r="R644" i="14"/>
  <c r="R648" i="14"/>
  <c r="R653" i="14"/>
  <c r="R657" i="14"/>
  <c r="R661" i="14"/>
  <c r="R665" i="14"/>
  <c r="R669" i="14"/>
  <c r="R673" i="14"/>
  <c r="R677" i="14"/>
  <c r="R681" i="14"/>
  <c r="R685" i="14"/>
  <c r="R689" i="14"/>
  <c r="R693" i="14"/>
  <c r="R697" i="14"/>
  <c r="R701" i="14"/>
  <c r="R705" i="14"/>
  <c r="R709" i="14"/>
  <c r="R713" i="14"/>
  <c r="R717" i="14"/>
  <c r="R721" i="14"/>
  <c r="R725" i="14"/>
  <c r="R729" i="14"/>
  <c r="R733" i="14"/>
  <c r="R737" i="14"/>
  <c r="R741" i="14"/>
  <c r="R745" i="14"/>
  <c r="R749" i="14"/>
  <c r="R753" i="14"/>
  <c r="R757" i="14"/>
  <c r="R761" i="14"/>
  <c r="R765" i="14"/>
  <c r="R769" i="14"/>
  <c r="R773" i="14"/>
  <c r="R777" i="14"/>
  <c r="R781" i="14"/>
  <c r="R785" i="14"/>
  <c r="R789" i="14"/>
  <c r="R793" i="14"/>
  <c r="R797" i="14"/>
  <c r="R801" i="14"/>
  <c r="R805" i="14"/>
  <c r="R809" i="14"/>
  <c r="R813" i="14"/>
  <c r="R817" i="14"/>
  <c r="R821" i="14"/>
  <c r="R825" i="14"/>
  <c r="R829" i="14"/>
  <c r="R833" i="14"/>
  <c r="R837" i="14"/>
  <c r="C142" i="14"/>
  <c r="R906" i="14"/>
  <c r="R900" i="14"/>
  <c r="R896" i="14"/>
  <c r="R892" i="14"/>
  <c r="R888" i="14"/>
  <c r="R884" i="14"/>
  <c r="R880" i="14"/>
  <c r="R876" i="14"/>
  <c r="R872" i="14"/>
  <c r="R868" i="14"/>
  <c r="R864" i="14"/>
  <c r="R860" i="14"/>
  <c r="R855" i="14"/>
  <c r="R851" i="14"/>
  <c r="R847" i="14"/>
  <c r="R843" i="14"/>
  <c r="R830" i="14"/>
  <c r="R814" i="14"/>
  <c r="R798" i="14"/>
  <c r="R782" i="14"/>
  <c r="R766" i="14"/>
  <c r="R750" i="14"/>
  <c r="R734" i="14"/>
  <c r="R718" i="14"/>
  <c r="R702" i="14"/>
  <c r="R686" i="14"/>
  <c r="R670" i="14"/>
  <c r="R654" i="14"/>
  <c r="R637" i="14"/>
  <c r="R620" i="14"/>
  <c r="R604" i="14"/>
  <c r="R586" i="14"/>
  <c r="R539" i="14"/>
  <c r="R474" i="14"/>
  <c r="R406" i="14"/>
  <c r="R340" i="14"/>
  <c r="R151" i="14"/>
  <c r="R901" i="14"/>
  <c r="R889" i="14"/>
  <c r="R877" i="14"/>
  <c r="R865" i="14"/>
  <c r="R852" i="14"/>
  <c r="R844" i="14"/>
  <c r="R786" i="14"/>
  <c r="R738" i="14"/>
  <c r="R690" i="14"/>
  <c r="R658" i="14"/>
  <c r="R624" i="14"/>
  <c r="R555" i="14"/>
  <c r="R357" i="14"/>
  <c r="D137" i="14"/>
  <c r="R905" i="14"/>
  <c r="R899" i="14"/>
  <c r="R895" i="14"/>
  <c r="R891" i="14"/>
  <c r="R887" i="14"/>
  <c r="R883" i="14"/>
  <c r="R879" i="14"/>
  <c r="R875" i="14"/>
  <c r="R871" i="14"/>
  <c r="R867" i="14"/>
  <c r="R863" i="14"/>
  <c r="R858" i="14"/>
  <c r="R854" i="14"/>
  <c r="R850" i="14"/>
  <c r="R846" i="14"/>
  <c r="R842" i="14"/>
  <c r="R826" i="14"/>
  <c r="R810" i="14"/>
  <c r="R794" i="14"/>
  <c r="R778" i="14"/>
  <c r="R762" i="14"/>
  <c r="R746" i="14"/>
  <c r="R730" i="14"/>
  <c r="R714" i="14"/>
  <c r="R698" i="14"/>
  <c r="R682" i="14"/>
  <c r="R666" i="14"/>
  <c r="R650" i="14"/>
  <c r="R633" i="14"/>
  <c r="R616" i="14"/>
  <c r="R600" i="14"/>
  <c r="R582" i="14"/>
  <c r="R523" i="14"/>
  <c r="R456" i="14"/>
  <c r="R390" i="14"/>
  <c r="R322" i="14"/>
  <c r="R79" i="14"/>
  <c r="D142" i="14"/>
  <c r="R893" i="14"/>
  <c r="R881" i="14"/>
  <c r="R869" i="14"/>
  <c r="R856" i="14"/>
  <c r="R834" i="14"/>
  <c r="R818" i="14"/>
  <c r="R770" i="14"/>
  <c r="R722" i="14"/>
  <c r="R674" i="14"/>
  <c r="R591" i="14"/>
  <c r="C137" i="14"/>
  <c r="R903" i="14"/>
  <c r="R898" i="14"/>
  <c r="R894" i="14"/>
  <c r="R890" i="14"/>
  <c r="R886" i="14"/>
  <c r="R882" i="14"/>
  <c r="R878" i="14"/>
  <c r="R874" i="14"/>
  <c r="R870" i="14"/>
  <c r="R866" i="14"/>
  <c r="R862" i="14"/>
  <c r="R857" i="14"/>
  <c r="R853" i="14"/>
  <c r="R849" i="14"/>
  <c r="R845" i="14"/>
  <c r="R838" i="14"/>
  <c r="R822" i="14"/>
  <c r="R806" i="14"/>
  <c r="R790" i="14"/>
  <c r="R774" i="14"/>
  <c r="R758" i="14"/>
  <c r="R742" i="14"/>
  <c r="R726" i="14"/>
  <c r="R710" i="14"/>
  <c r="R694" i="14"/>
  <c r="R678" i="14"/>
  <c r="R662" i="14"/>
  <c r="R645" i="14"/>
  <c r="R628" i="14"/>
  <c r="R612" i="14"/>
  <c r="R596" i="14"/>
  <c r="R573" i="14"/>
  <c r="R507" i="14"/>
  <c r="R440" i="14"/>
  <c r="R374" i="14"/>
  <c r="R290" i="14"/>
  <c r="R14" i="14"/>
  <c r="D913" i="14"/>
  <c r="C913" i="14"/>
  <c r="D912" i="14" l="1"/>
  <c r="C910" i="14" l="1"/>
  <c r="D910" i="14"/>
  <c r="C908" i="14"/>
  <c r="C911" i="14"/>
  <c r="D908" i="14"/>
  <c r="D911" i="14"/>
  <c r="C909" i="14"/>
  <c r="C912" i="14"/>
  <c r="D909" i="14"/>
  <c r="D906" i="14" l="1"/>
  <c r="D904" i="14" l="1"/>
  <c r="D902" i="14"/>
  <c r="C906" i="14"/>
  <c r="C903" i="14"/>
  <c r="D907" i="14"/>
  <c r="D901" i="14"/>
  <c r="D903" i="14"/>
  <c r="D905" i="14"/>
  <c r="C907" i="14"/>
  <c r="C901" i="14"/>
  <c r="C905" i="14"/>
  <c r="C902" i="14"/>
  <c r="C904" i="14"/>
  <c r="C899" i="14" l="1"/>
  <c r="D899" i="14"/>
  <c r="C900" i="14" l="1"/>
  <c r="D900" i="14"/>
  <c r="D898" i="14" l="1"/>
  <c r="C898" i="14"/>
  <c r="D897" i="14"/>
  <c r="C897" i="14"/>
  <c r="C896" i="14" l="1"/>
  <c r="D896" i="14"/>
  <c r="C890" i="14" l="1"/>
  <c r="C881" i="14"/>
  <c r="C878" i="14"/>
  <c r="D892" i="14"/>
  <c r="D887" i="14" l="1"/>
  <c r="D875" i="14"/>
  <c r="D880" i="14"/>
  <c r="C875" i="14"/>
  <c r="D874" i="14"/>
  <c r="C873" i="14"/>
  <c r="D891" i="14"/>
  <c r="D886" i="14"/>
  <c r="D879" i="14"/>
  <c r="C889" i="14"/>
  <c r="C877" i="14"/>
  <c r="D895" i="14"/>
  <c r="D890" i="14"/>
  <c r="D884" i="14"/>
  <c r="C894" i="14"/>
  <c r="C885" i="14"/>
  <c r="D876" i="14"/>
  <c r="C876" i="14"/>
  <c r="D894" i="14"/>
  <c r="D888" i="14"/>
  <c r="D883" i="14"/>
  <c r="C893" i="14"/>
  <c r="D882" i="14"/>
  <c r="D878" i="14"/>
  <c r="C892" i="14"/>
  <c r="C888" i="14"/>
  <c r="C884" i="14"/>
  <c r="C880" i="14"/>
  <c r="D877" i="14"/>
  <c r="D873" i="14"/>
  <c r="C874" i="14"/>
  <c r="D893" i="14"/>
  <c r="D889" i="14"/>
  <c r="D885" i="14"/>
  <c r="D881" i="14"/>
  <c r="C895" i="14"/>
  <c r="C891" i="14"/>
  <c r="C887" i="14"/>
  <c r="C883" i="14"/>
  <c r="C879" i="14"/>
  <c r="C886" i="14"/>
  <c r="C882" i="14"/>
  <c r="D256" i="14"/>
  <c r="D696" i="14"/>
  <c r="D847" i="14"/>
  <c r="C58" i="14"/>
  <c r="C138" i="14"/>
  <c r="C215" i="14"/>
  <c r="C269" i="14"/>
  <c r="C323" i="14"/>
  <c r="C377" i="14"/>
  <c r="C431" i="14"/>
  <c r="C470" i="14"/>
  <c r="C506" i="14"/>
  <c r="C542" i="14"/>
  <c r="C571" i="14"/>
  <c r="C589" i="14"/>
  <c r="C595" i="14"/>
  <c r="C607" i="14"/>
  <c r="C613" i="14"/>
  <c r="C625" i="14"/>
  <c r="C631" i="14"/>
  <c r="C643" i="14"/>
  <c r="C649" i="14"/>
  <c r="C661" i="14"/>
  <c r="C667" i="14"/>
  <c r="C679" i="14"/>
  <c r="C685" i="14"/>
  <c r="C697" i="14"/>
  <c r="C703" i="14"/>
  <c r="C715" i="14"/>
  <c r="C721" i="14"/>
  <c r="C733" i="14"/>
  <c r="C739" i="14"/>
  <c r="C751" i="14"/>
  <c r="C757" i="14"/>
  <c r="C769" i="14"/>
  <c r="C775" i="14"/>
  <c r="C787" i="14"/>
  <c r="C793" i="14"/>
  <c r="C805" i="14"/>
  <c r="C811" i="14"/>
  <c r="C823" i="14"/>
  <c r="C829" i="14"/>
  <c r="C841" i="14"/>
  <c r="C847" i="14"/>
  <c r="C859" i="14"/>
  <c r="C865" i="14"/>
  <c r="C806" i="14"/>
  <c r="C305" i="14"/>
  <c r="D190" i="14"/>
  <c r="C577" i="14"/>
  <c r="C788" i="14"/>
  <c r="C854" i="14" l="1"/>
  <c r="C800" i="14"/>
  <c r="C782" i="14"/>
  <c r="C764" i="14"/>
  <c r="C728" i="14"/>
  <c r="C692" i="14"/>
  <c r="C674" i="14"/>
  <c r="C656" i="14"/>
  <c r="C638" i="14"/>
  <c r="C620" i="14"/>
  <c r="C602" i="14"/>
  <c r="C584" i="14"/>
  <c r="C566" i="14"/>
  <c r="C536" i="14"/>
  <c r="C500" i="14"/>
  <c r="C464" i="14"/>
  <c r="C422" i="14"/>
  <c r="C368" i="14"/>
  <c r="C314" i="14"/>
  <c r="C260" i="14"/>
  <c r="C205" i="14"/>
  <c r="C125" i="14"/>
  <c r="C43" i="14"/>
  <c r="D834" i="14"/>
  <c r="D649" i="14"/>
  <c r="C836" i="14"/>
  <c r="C710" i="14"/>
  <c r="C853" i="14"/>
  <c r="C799" i="14"/>
  <c r="C763" i="14"/>
  <c r="C709" i="14"/>
  <c r="C655" i="14"/>
  <c r="C583" i="14"/>
  <c r="C872" i="14"/>
  <c r="C818" i="14"/>
  <c r="C746" i="14"/>
  <c r="C832" i="14"/>
  <c r="C41" i="14"/>
  <c r="C222" i="14"/>
  <c r="C258" i="14"/>
  <c r="C285" i="14"/>
  <c r="C303" i="14"/>
  <c r="C330" i="14"/>
  <c r="C357" i="14"/>
  <c r="C384" i="14"/>
  <c r="C411" i="14"/>
  <c r="C438" i="14"/>
  <c r="C457" i="14"/>
  <c r="C475" i="14"/>
  <c r="C493" i="14"/>
  <c r="C505" i="14"/>
  <c r="C517" i="14"/>
  <c r="C535" i="14"/>
  <c r="C553" i="14"/>
  <c r="C54" i="14"/>
  <c r="C213" i="14"/>
  <c r="C240" i="14"/>
  <c r="C267" i="14"/>
  <c r="C294" i="14"/>
  <c r="C321" i="14"/>
  <c r="C348" i="14"/>
  <c r="C375" i="14"/>
  <c r="C402" i="14"/>
  <c r="C429" i="14"/>
  <c r="C445" i="14"/>
  <c r="C469" i="14"/>
  <c r="C487" i="14"/>
  <c r="C511" i="14"/>
  <c r="C529" i="14"/>
  <c r="C547" i="14"/>
  <c r="C559" i="14"/>
  <c r="D830" i="14"/>
  <c r="D845" i="14"/>
  <c r="D858" i="14"/>
  <c r="D871" i="14"/>
  <c r="C13" i="14"/>
  <c r="C28" i="14"/>
  <c r="C67" i="14"/>
  <c r="C82" i="14"/>
  <c r="C95" i="14"/>
  <c r="C108" i="14"/>
  <c r="C121" i="14"/>
  <c r="C136" i="14"/>
  <c r="C149" i="14"/>
  <c r="C162" i="14"/>
  <c r="C175" i="14"/>
  <c r="C190" i="14"/>
  <c r="C203" i="14"/>
  <c r="C231" i="14"/>
  <c r="C249" i="14"/>
  <c r="C276" i="14"/>
  <c r="C312" i="14"/>
  <c r="C339" i="14"/>
  <c r="C366" i="14"/>
  <c r="C393" i="14"/>
  <c r="C420" i="14"/>
  <c r="C451" i="14"/>
  <c r="C463" i="14"/>
  <c r="C481" i="14"/>
  <c r="C499" i="14"/>
  <c r="C523" i="14"/>
  <c r="C541" i="14"/>
  <c r="C871" i="14"/>
  <c r="C835" i="14"/>
  <c r="C817" i="14"/>
  <c r="C781" i="14"/>
  <c r="C745" i="14"/>
  <c r="C727" i="14"/>
  <c r="C691" i="14"/>
  <c r="C673" i="14"/>
  <c r="C637" i="14"/>
  <c r="C619" i="14"/>
  <c r="C601" i="14"/>
  <c r="C565" i="14"/>
  <c r="C530" i="14"/>
  <c r="C494" i="14"/>
  <c r="C458" i="14"/>
  <c r="C413" i="14"/>
  <c r="C359" i="14"/>
  <c r="C251" i="14"/>
  <c r="C192" i="14"/>
  <c r="C112" i="14"/>
  <c r="C30" i="14"/>
  <c r="D821" i="14"/>
  <c r="D600" i="14"/>
  <c r="C866" i="14"/>
  <c r="C848" i="14"/>
  <c r="C830" i="14"/>
  <c r="C812" i="14"/>
  <c r="C794" i="14"/>
  <c r="C776" i="14"/>
  <c r="C758" i="14"/>
  <c r="C740" i="14"/>
  <c r="C722" i="14"/>
  <c r="C704" i="14"/>
  <c r="C686" i="14"/>
  <c r="C668" i="14"/>
  <c r="C650" i="14"/>
  <c r="C632" i="14"/>
  <c r="C614" i="14"/>
  <c r="C596" i="14"/>
  <c r="C578" i="14"/>
  <c r="C560" i="14"/>
  <c r="C524" i="14"/>
  <c r="C488" i="14"/>
  <c r="C452" i="14"/>
  <c r="C404" i="14"/>
  <c r="C350" i="14"/>
  <c r="C296" i="14"/>
  <c r="C242" i="14"/>
  <c r="C179" i="14"/>
  <c r="C97" i="14"/>
  <c r="C17" i="14"/>
  <c r="D794" i="14"/>
  <c r="D541" i="14"/>
  <c r="C554" i="14"/>
  <c r="C482" i="14"/>
  <c r="C395" i="14"/>
  <c r="C341" i="14"/>
  <c r="C287" i="14"/>
  <c r="C166" i="14"/>
  <c r="C84" i="14"/>
  <c r="C4" i="14"/>
  <c r="D768" i="14"/>
  <c r="D472" i="14"/>
  <c r="C518" i="14"/>
  <c r="C446" i="14"/>
  <c r="C233" i="14"/>
  <c r="C860" i="14"/>
  <c r="C842" i="14"/>
  <c r="C824" i="14"/>
  <c r="C770" i="14"/>
  <c r="C752" i="14"/>
  <c r="C734" i="14"/>
  <c r="C716" i="14"/>
  <c r="C698" i="14"/>
  <c r="C680" i="14"/>
  <c r="C662" i="14"/>
  <c r="C644" i="14"/>
  <c r="C626" i="14"/>
  <c r="C608" i="14"/>
  <c r="C590" i="14"/>
  <c r="C572" i="14"/>
  <c r="C548" i="14"/>
  <c r="C512" i="14"/>
  <c r="C476" i="14"/>
  <c r="C439" i="14"/>
  <c r="C386" i="14"/>
  <c r="C332" i="14"/>
  <c r="C278" i="14"/>
  <c r="C224" i="14"/>
  <c r="C151" i="14"/>
  <c r="C71" i="14"/>
  <c r="D860" i="14"/>
  <c r="D732" i="14"/>
  <c r="D353" i="14"/>
  <c r="D817" i="14"/>
  <c r="D792" i="14"/>
  <c r="D757" i="14"/>
  <c r="D721" i="14"/>
  <c r="D685" i="14"/>
  <c r="D637" i="14"/>
  <c r="D588" i="14"/>
  <c r="D529" i="14"/>
  <c r="D448" i="14"/>
  <c r="D329" i="14"/>
  <c r="D221" i="14"/>
  <c r="C870" i="14"/>
  <c r="C864" i="14"/>
  <c r="C858" i="14"/>
  <c r="C852" i="14"/>
  <c r="C846" i="14"/>
  <c r="C840" i="14"/>
  <c r="C834" i="14"/>
  <c r="C828" i="14"/>
  <c r="C822" i="14"/>
  <c r="C816" i="14"/>
  <c r="C810" i="14"/>
  <c r="C804" i="14"/>
  <c r="C798" i="14"/>
  <c r="C792" i="14"/>
  <c r="C786" i="14"/>
  <c r="C780" i="14"/>
  <c r="C774" i="14"/>
  <c r="C768" i="14"/>
  <c r="C762" i="14"/>
  <c r="C756" i="14"/>
  <c r="C750" i="14"/>
  <c r="C744" i="14"/>
  <c r="C738" i="14"/>
  <c r="C732" i="14"/>
  <c r="C726" i="14"/>
  <c r="C720" i="14"/>
  <c r="C714" i="14"/>
  <c r="C708" i="14"/>
  <c r="C702" i="14"/>
  <c r="C696" i="14"/>
  <c r="C690" i="14"/>
  <c r="C684" i="14"/>
  <c r="C678" i="14"/>
  <c r="C672" i="14"/>
  <c r="C666" i="14"/>
  <c r="C660" i="14"/>
  <c r="C654" i="14"/>
  <c r="C648" i="14"/>
  <c r="C642" i="14"/>
  <c r="C636" i="14"/>
  <c r="C630" i="14"/>
  <c r="C624" i="14"/>
  <c r="C618" i="14"/>
  <c r="C612" i="14"/>
  <c r="C606" i="14"/>
  <c r="C600" i="14"/>
  <c r="C594" i="14"/>
  <c r="C588" i="14"/>
  <c r="C582" i="14"/>
  <c r="C576" i="14"/>
  <c r="C570" i="14"/>
  <c r="C564" i="14"/>
  <c r="C558" i="14"/>
  <c r="C552" i="14"/>
  <c r="C546" i="14"/>
  <c r="C540" i="14"/>
  <c r="C534" i="14"/>
  <c r="C528" i="14"/>
  <c r="C522" i="14"/>
  <c r="C516" i="14"/>
  <c r="C510" i="14"/>
  <c r="C504" i="14"/>
  <c r="C498" i="14"/>
  <c r="C492" i="14"/>
  <c r="C486" i="14"/>
  <c r="C480" i="14"/>
  <c r="C474" i="14"/>
  <c r="C468" i="14"/>
  <c r="C462" i="14"/>
  <c r="C456" i="14"/>
  <c r="C450" i="14"/>
  <c r="C444" i="14"/>
  <c r="C437" i="14"/>
  <c r="C428" i="14"/>
  <c r="C419" i="14"/>
  <c r="C410" i="14"/>
  <c r="C401" i="14"/>
  <c r="C392" i="14"/>
  <c r="C383" i="14"/>
  <c r="C374" i="14"/>
  <c r="C365" i="14"/>
  <c r="C356" i="14"/>
  <c r="C347" i="14"/>
  <c r="C338" i="14"/>
  <c r="C329" i="14"/>
  <c r="C320" i="14"/>
  <c r="C311" i="14"/>
  <c r="C302" i="14"/>
  <c r="C293" i="14"/>
  <c r="C284" i="14"/>
  <c r="C275" i="14"/>
  <c r="C266" i="14"/>
  <c r="C257" i="14"/>
  <c r="C248" i="14"/>
  <c r="C239" i="14"/>
  <c r="C230" i="14"/>
  <c r="C221" i="14"/>
  <c r="C212" i="14"/>
  <c r="C202" i="14"/>
  <c r="C187" i="14"/>
  <c r="C174" i="14"/>
  <c r="C161" i="14"/>
  <c r="C148" i="14"/>
  <c r="C133" i="14"/>
  <c r="C120" i="14"/>
  <c r="C107" i="14"/>
  <c r="C94" i="14"/>
  <c r="C79" i="14"/>
  <c r="C66" i="14"/>
  <c r="C53" i="14"/>
  <c r="C40" i="14"/>
  <c r="C25" i="14"/>
  <c r="C12" i="14"/>
  <c r="D870" i="14"/>
  <c r="D857" i="14"/>
  <c r="D842" i="14"/>
  <c r="D829" i="14"/>
  <c r="D816" i="14"/>
  <c r="D788" i="14"/>
  <c r="D756" i="14"/>
  <c r="D720" i="14"/>
  <c r="D684" i="14"/>
  <c r="D636" i="14"/>
  <c r="D577" i="14"/>
  <c r="D528" i="14"/>
  <c r="D425" i="14"/>
  <c r="D328" i="14"/>
  <c r="D2" i="14"/>
  <c r="D8" i="14"/>
  <c r="D14" i="14"/>
  <c r="D20" i="14"/>
  <c r="D26" i="14"/>
  <c r="D32" i="14"/>
  <c r="D38" i="14"/>
  <c r="D44" i="14"/>
  <c r="D50" i="14"/>
  <c r="D56" i="14"/>
  <c r="D62" i="14"/>
  <c r="D68" i="14"/>
  <c r="D74" i="14"/>
  <c r="D80" i="14"/>
  <c r="D86" i="14"/>
  <c r="D92" i="14"/>
  <c r="D98" i="14"/>
  <c r="D104" i="14"/>
  <c r="D110" i="14"/>
  <c r="D116" i="14"/>
  <c r="D122" i="14"/>
  <c r="D128" i="14"/>
  <c r="D134" i="14"/>
  <c r="D140" i="14"/>
  <c r="D146" i="14"/>
  <c r="D152" i="14"/>
  <c r="D158" i="14"/>
  <c r="D164" i="14"/>
  <c r="D170" i="14"/>
  <c r="D176" i="14"/>
  <c r="D182" i="14"/>
  <c r="D188" i="14"/>
  <c r="D194" i="14"/>
  <c r="D200" i="14"/>
  <c r="D206" i="14"/>
  <c r="D212" i="14"/>
  <c r="D218" i="14"/>
  <c r="D224" i="14"/>
  <c r="D230" i="14"/>
  <c r="D236" i="14"/>
  <c r="D242" i="14"/>
  <c r="D248" i="14"/>
  <c r="D254" i="14"/>
  <c r="D260" i="14"/>
  <c r="D266" i="14"/>
  <c r="D272" i="14"/>
  <c r="D278" i="14"/>
  <c r="D284" i="14"/>
  <c r="D290" i="14"/>
  <c r="D296" i="14"/>
  <c r="D302" i="14"/>
  <c r="D308" i="14"/>
  <c r="D314" i="14"/>
  <c r="D320" i="14"/>
  <c r="D326" i="14"/>
  <c r="D332" i="14"/>
  <c r="D338" i="14"/>
  <c r="D344" i="14"/>
  <c r="D350" i="14"/>
  <c r="D356" i="14"/>
  <c r="D362" i="14"/>
  <c r="D368" i="14"/>
  <c r="D374" i="14"/>
  <c r="D380" i="14"/>
  <c r="D386" i="14"/>
  <c r="D392" i="14"/>
  <c r="D398" i="14"/>
  <c r="D404" i="14"/>
  <c r="D410" i="14"/>
  <c r="D416" i="14"/>
  <c r="D422" i="14"/>
  <c r="D428" i="14"/>
  <c r="D434" i="14"/>
  <c r="D440" i="14"/>
  <c r="D446" i="14"/>
  <c r="D452" i="14"/>
  <c r="D458" i="14"/>
  <c r="D464" i="14"/>
  <c r="D470" i="14"/>
  <c r="D476" i="14"/>
  <c r="D482" i="14"/>
  <c r="D488" i="14"/>
  <c r="D494" i="14"/>
  <c r="D500" i="14"/>
  <c r="D506" i="14"/>
  <c r="D3" i="14"/>
  <c r="D9" i="14"/>
  <c r="D15" i="14"/>
  <c r="D21" i="14"/>
  <c r="D27" i="14"/>
  <c r="D33" i="14"/>
  <c r="D39" i="14"/>
  <c r="D45" i="14"/>
  <c r="D51" i="14"/>
  <c r="D57" i="14"/>
  <c r="D63" i="14"/>
  <c r="D69" i="14"/>
  <c r="D75" i="14"/>
  <c r="D81" i="14"/>
  <c r="D87" i="14"/>
  <c r="D93" i="14"/>
  <c r="D99" i="14"/>
  <c r="D105" i="14"/>
  <c r="D111" i="14"/>
  <c r="D117" i="14"/>
  <c r="D123" i="14"/>
  <c r="D129" i="14"/>
  <c r="D135" i="14"/>
  <c r="D141" i="14"/>
  <c r="D147" i="14"/>
  <c r="D153" i="14"/>
  <c r="D159" i="14"/>
  <c r="D165" i="14"/>
  <c r="D171" i="14"/>
  <c r="D177" i="14"/>
  <c r="D183" i="14"/>
  <c r="D189" i="14"/>
  <c r="D195" i="14"/>
  <c r="D201" i="14"/>
  <c r="D207" i="14"/>
  <c r="D213" i="14"/>
  <c r="D219" i="14"/>
  <c r="D225" i="14"/>
  <c r="D231" i="14"/>
  <c r="D237" i="14"/>
  <c r="D243" i="14"/>
  <c r="D249" i="14"/>
  <c r="D4" i="14"/>
  <c r="D10" i="14"/>
  <c r="D16" i="14"/>
  <c r="D22" i="14"/>
  <c r="D28" i="14"/>
  <c r="D5" i="14"/>
  <c r="D11" i="14"/>
  <c r="D17" i="14"/>
  <c r="D23" i="14"/>
  <c r="D29" i="14"/>
  <c r="D6" i="14"/>
  <c r="D12" i="14"/>
  <c r="D18" i="14"/>
  <c r="D24" i="14"/>
  <c r="D30" i="14"/>
  <c r="D36" i="14"/>
  <c r="D42" i="14"/>
  <c r="D48" i="14"/>
  <c r="D54" i="14"/>
  <c r="D60" i="14"/>
  <c r="D66" i="14"/>
  <c r="D72" i="14"/>
  <c r="D78" i="14"/>
  <c r="D84" i="14"/>
  <c r="D90" i="14"/>
  <c r="D96" i="14"/>
  <c r="D102" i="14"/>
  <c r="D108" i="14"/>
  <c r="D114" i="14"/>
  <c r="D120" i="14"/>
  <c r="D126" i="14"/>
  <c r="D132" i="14"/>
  <c r="D138" i="14"/>
  <c r="D144" i="14"/>
  <c r="D150" i="14"/>
  <c r="D156" i="14"/>
  <c r="D162" i="14"/>
  <c r="D168" i="14"/>
  <c r="D174" i="14"/>
  <c r="D180" i="14"/>
  <c r="D186" i="14"/>
  <c r="D192" i="14"/>
  <c r="D198" i="14"/>
  <c r="D204" i="14"/>
  <c r="D210" i="14"/>
  <c r="D222" i="14"/>
  <c r="D228" i="14"/>
  <c r="D234" i="14"/>
  <c r="D240" i="14"/>
  <c r="D246" i="14"/>
  <c r="D252" i="14"/>
  <c r="D258" i="14"/>
  <c r="D264" i="14"/>
  <c r="D270" i="14"/>
  <c r="D276" i="14"/>
  <c r="D282" i="14"/>
  <c r="D288" i="14"/>
  <c r="D294" i="14"/>
  <c r="D300" i="14"/>
  <c r="D306" i="14"/>
  <c r="D312" i="14"/>
  <c r="D318" i="14"/>
  <c r="D324" i="14"/>
  <c r="D330" i="14"/>
  <c r="D336" i="14"/>
  <c r="D342" i="14"/>
  <c r="D348" i="14"/>
  <c r="D354" i="14"/>
  <c r="D360" i="14"/>
  <c r="D366" i="14"/>
  <c r="D372" i="14"/>
  <c r="D378" i="14"/>
  <c r="D384" i="14"/>
  <c r="D390" i="14"/>
  <c r="D396" i="14"/>
  <c r="D402" i="14"/>
  <c r="D408" i="14"/>
  <c r="D414" i="14"/>
  <c r="D420" i="14"/>
  <c r="D426" i="14"/>
  <c r="D432" i="14"/>
  <c r="D438" i="14"/>
  <c r="D444" i="14"/>
  <c r="D450" i="14"/>
  <c r="D456" i="14"/>
  <c r="D462" i="14"/>
  <c r="D468" i="14"/>
  <c r="D474" i="14"/>
  <c r="D480" i="14"/>
  <c r="D486" i="14"/>
  <c r="D492" i="14"/>
  <c r="D498" i="14"/>
  <c r="D504" i="14"/>
  <c r="D510" i="14"/>
  <c r="D7" i="14"/>
  <c r="D13" i="14"/>
  <c r="D19" i="14"/>
  <c r="D25" i="14"/>
  <c r="D31" i="14"/>
  <c r="D37" i="14"/>
  <c r="D43" i="14"/>
  <c r="D49" i="14"/>
  <c r="D55" i="14"/>
  <c r="D61" i="14"/>
  <c r="D67" i="14"/>
  <c r="D73" i="14"/>
  <c r="D79" i="14"/>
  <c r="D85" i="14"/>
  <c r="D91" i="14"/>
  <c r="D97" i="14"/>
  <c r="D103" i="14"/>
  <c r="D109" i="14"/>
  <c r="D115" i="14"/>
  <c r="D121" i="14"/>
  <c r="D127" i="14"/>
  <c r="D133" i="14"/>
  <c r="D139" i="14"/>
  <c r="D145" i="14"/>
  <c r="D151" i="14"/>
  <c r="D157" i="14"/>
  <c r="D163" i="14"/>
  <c r="D169" i="14"/>
  <c r="D175" i="14"/>
  <c r="D181" i="14"/>
  <c r="D187" i="14"/>
  <c r="D193" i="14"/>
  <c r="D199" i="14"/>
  <c r="D205" i="14"/>
  <c r="D211" i="14"/>
  <c r="D217" i="14"/>
  <c r="D223" i="14"/>
  <c r="D229" i="14"/>
  <c r="D235" i="14"/>
  <c r="D241" i="14"/>
  <c r="D247" i="14"/>
  <c r="D253" i="14"/>
  <c r="D259" i="14"/>
  <c r="D265" i="14"/>
  <c r="D271" i="14"/>
  <c r="D277" i="14"/>
  <c r="D283" i="14"/>
  <c r="D289" i="14"/>
  <c r="D295" i="14"/>
  <c r="D301" i="14"/>
  <c r="D307" i="14"/>
  <c r="D313" i="14"/>
  <c r="D319" i="14"/>
  <c r="D325" i="14"/>
  <c r="D331" i="14"/>
  <c r="D337" i="14"/>
  <c r="D343" i="14"/>
  <c r="D349" i="14"/>
  <c r="D355" i="14"/>
  <c r="D361" i="14"/>
  <c r="D367" i="14"/>
  <c r="D373" i="14"/>
  <c r="D379" i="14"/>
  <c r="D385" i="14"/>
  <c r="D391" i="14"/>
  <c r="D397" i="14"/>
  <c r="D403" i="14"/>
  <c r="D409" i="14"/>
  <c r="D415" i="14"/>
  <c r="D421" i="14"/>
  <c r="D427" i="14"/>
  <c r="D433" i="14"/>
  <c r="D439" i="14"/>
  <c r="D445" i="14"/>
  <c r="D451" i="14"/>
  <c r="D457" i="14"/>
  <c r="D463" i="14"/>
  <c r="D469" i="14"/>
  <c r="D475" i="14"/>
  <c r="D481" i="14"/>
  <c r="D487" i="14"/>
  <c r="D493" i="14"/>
  <c r="D499" i="14"/>
  <c r="D505" i="14"/>
  <c r="D511" i="14"/>
  <c r="D34" i="14"/>
  <c r="D52" i="14"/>
  <c r="D70" i="14"/>
  <c r="D88" i="14"/>
  <c r="D106" i="14"/>
  <c r="D124" i="14"/>
  <c r="D160" i="14"/>
  <c r="D178" i="14"/>
  <c r="D196" i="14"/>
  <c r="D214" i="14"/>
  <c r="D232" i="14"/>
  <c r="D250" i="14"/>
  <c r="D262" i="14"/>
  <c r="D274" i="14"/>
  <c r="D286" i="14"/>
  <c r="D298" i="14"/>
  <c r="D310" i="14"/>
  <c r="D322" i="14"/>
  <c r="D334" i="14"/>
  <c r="D346" i="14"/>
  <c r="D358" i="14"/>
  <c r="D370" i="14"/>
  <c r="D382" i="14"/>
  <c r="D394" i="14"/>
  <c r="D406" i="14"/>
  <c r="D418" i="14"/>
  <c r="D430" i="14"/>
  <c r="D442" i="14"/>
  <c r="D454" i="14"/>
  <c r="D466" i="14"/>
  <c r="D478" i="14"/>
  <c r="D490" i="14"/>
  <c r="D502" i="14"/>
  <c r="D513" i="14"/>
  <c r="D519" i="14"/>
  <c r="D525" i="14"/>
  <c r="D531" i="14"/>
  <c r="D537" i="14"/>
  <c r="D543" i="14"/>
  <c r="D549" i="14"/>
  <c r="D555" i="14"/>
  <c r="D561" i="14"/>
  <c r="D567" i="14"/>
  <c r="D573" i="14"/>
  <c r="D579" i="14"/>
  <c r="D585" i="14"/>
  <c r="D591" i="14"/>
  <c r="D597" i="14"/>
  <c r="D603" i="14"/>
  <c r="D609" i="14"/>
  <c r="D615" i="14"/>
  <c r="D621" i="14"/>
  <c r="D627" i="14"/>
  <c r="D633" i="14"/>
  <c r="D639" i="14"/>
  <c r="D645" i="14"/>
  <c r="D651" i="14"/>
  <c r="D657" i="14"/>
  <c r="D663" i="14"/>
  <c r="D669" i="14"/>
  <c r="D675" i="14"/>
  <c r="D681" i="14"/>
  <c r="D687" i="14"/>
  <c r="D693" i="14"/>
  <c r="D699" i="14"/>
  <c r="D705" i="14"/>
  <c r="D711" i="14"/>
  <c r="D717" i="14"/>
  <c r="D723" i="14"/>
  <c r="D729" i="14"/>
  <c r="D735" i="14"/>
  <c r="D741" i="14"/>
  <c r="D747" i="14"/>
  <c r="D753" i="14"/>
  <c r="D759" i="14"/>
  <c r="D765" i="14"/>
  <c r="D771" i="14"/>
  <c r="D777" i="14"/>
  <c r="D783" i="14"/>
  <c r="D789" i="14"/>
  <c r="D795" i="14"/>
  <c r="D801" i="14"/>
  <c r="D807" i="14"/>
  <c r="D813" i="14"/>
  <c r="D35" i="14"/>
  <c r="D53" i="14"/>
  <c r="D71" i="14"/>
  <c r="D89" i="14"/>
  <c r="D107" i="14"/>
  <c r="D125" i="14"/>
  <c r="D143" i="14"/>
  <c r="D161" i="14"/>
  <c r="D179" i="14"/>
  <c r="D197" i="14"/>
  <c r="D215" i="14"/>
  <c r="D233" i="14"/>
  <c r="D251" i="14"/>
  <c r="D263" i="14"/>
  <c r="D275" i="14"/>
  <c r="D287" i="14"/>
  <c r="D299" i="14"/>
  <c r="D311" i="14"/>
  <c r="D323" i="14"/>
  <c r="D335" i="14"/>
  <c r="D347" i="14"/>
  <c r="D359" i="14"/>
  <c r="D371" i="14"/>
  <c r="D383" i="14"/>
  <c r="D395" i="14"/>
  <c r="D407" i="14"/>
  <c r="D419" i="14"/>
  <c r="D431" i="14"/>
  <c r="D443" i="14"/>
  <c r="D455" i="14"/>
  <c r="D467" i="14"/>
  <c r="D479" i="14"/>
  <c r="D491" i="14"/>
  <c r="D503" i="14"/>
  <c r="D514" i="14"/>
  <c r="D520" i="14"/>
  <c r="D526" i="14"/>
  <c r="D532" i="14"/>
  <c r="D538" i="14"/>
  <c r="D544" i="14"/>
  <c r="D550" i="14"/>
  <c r="D556" i="14"/>
  <c r="D562" i="14"/>
  <c r="D568" i="14"/>
  <c r="D574" i="14"/>
  <c r="D580" i="14"/>
  <c r="D586" i="14"/>
  <c r="D592" i="14"/>
  <c r="D598" i="14"/>
  <c r="D604" i="14"/>
  <c r="D610" i="14"/>
  <c r="D616" i="14"/>
  <c r="D622" i="14"/>
  <c r="D628" i="14"/>
  <c r="D634" i="14"/>
  <c r="D640" i="14"/>
  <c r="D646" i="14"/>
  <c r="D652" i="14"/>
  <c r="D658" i="14"/>
  <c r="D664" i="14"/>
  <c r="D670" i="14"/>
  <c r="D676" i="14"/>
  <c r="D682" i="14"/>
  <c r="D688" i="14"/>
  <c r="D694" i="14"/>
  <c r="D700" i="14"/>
  <c r="D706" i="14"/>
  <c r="D712" i="14"/>
  <c r="D718" i="14"/>
  <c r="D724" i="14"/>
  <c r="D730" i="14"/>
  <c r="D736" i="14"/>
  <c r="D742" i="14"/>
  <c r="D748" i="14"/>
  <c r="D754" i="14"/>
  <c r="D760" i="14"/>
  <c r="D766" i="14"/>
  <c r="D772" i="14"/>
  <c r="D778" i="14"/>
  <c r="D784" i="14"/>
  <c r="D790" i="14"/>
  <c r="D796" i="14"/>
  <c r="D802" i="14"/>
  <c r="D808" i="14"/>
  <c r="D814" i="14"/>
  <c r="D40" i="14"/>
  <c r="D58" i="14"/>
  <c r="D76" i="14"/>
  <c r="D94" i="14"/>
  <c r="D112" i="14"/>
  <c r="D130" i="14"/>
  <c r="D148" i="14"/>
  <c r="D166" i="14"/>
  <c r="D184" i="14"/>
  <c r="D202" i="14"/>
  <c r="D220" i="14"/>
  <c r="D238" i="14"/>
  <c r="D255" i="14"/>
  <c r="D267" i="14"/>
  <c r="D279" i="14"/>
  <c r="D291" i="14"/>
  <c r="D303" i="14"/>
  <c r="D315" i="14"/>
  <c r="D327" i="14"/>
  <c r="D339" i="14"/>
  <c r="D351" i="14"/>
  <c r="D363" i="14"/>
  <c r="D375" i="14"/>
  <c r="D387" i="14"/>
  <c r="D399" i="14"/>
  <c r="D411" i="14"/>
  <c r="D423" i="14"/>
  <c r="D435" i="14"/>
  <c r="D447" i="14"/>
  <c r="D459" i="14"/>
  <c r="D471" i="14"/>
  <c r="D483" i="14"/>
  <c r="D495" i="14"/>
  <c r="D507" i="14"/>
  <c r="D515" i="14"/>
  <c r="D521" i="14"/>
  <c r="D527" i="14"/>
  <c r="D533" i="14"/>
  <c r="D539" i="14"/>
  <c r="D545" i="14"/>
  <c r="D551" i="14"/>
  <c r="D557" i="14"/>
  <c r="D563" i="14"/>
  <c r="D569" i="14"/>
  <c r="D575" i="14"/>
  <c r="D581" i="14"/>
  <c r="D587" i="14"/>
  <c r="D593" i="14"/>
  <c r="D599" i="14"/>
  <c r="D605" i="14"/>
  <c r="D611" i="14"/>
  <c r="D617" i="14"/>
  <c r="D623" i="14"/>
  <c r="D629" i="14"/>
  <c r="D635" i="14"/>
  <c r="D641" i="14"/>
  <c r="D647" i="14"/>
  <c r="D653" i="14"/>
  <c r="D659" i="14"/>
  <c r="D665" i="14"/>
  <c r="D671" i="14"/>
  <c r="D677" i="14"/>
  <c r="D683" i="14"/>
  <c r="D689" i="14"/>
  <c r="D695" i="14"/>
  <c r="D701" i="14"/>
  <c r="D707" i="14"/>
  <c r="D713" i="14"/>
  <c r="D719" i="14"/>
  <c r="D725" i="14"/>
  <c r="D731" i="14"/>
  <c r="D737" i="14"/>
  <c r="D743" i="14"/>
  <c r="D749" i="14"/>
  <c r="D755" i="14"/>
  <c r="D761" i="14"/>
  <c r="D767" i="14"/>
  <c r="D773" i="14"/>
  <c r="D779" i="14"/>
  <c r="D785" i="14"/>
  <c r="D791" i="14"/>
  <c r="D797" i="14"/>
  <c r="D803" i="14"/>
  <c r="D809" i="14"/>
  <c r="D815" i="14"/>
  <c r="D41" i="14"/>
  <c r="D59" i="14"/>
  <c r="D46" i="14"/>
  <c r="D83" i="14"/>
  <c r="D119" i="14"/>
  <c r="D155" i="14"/>
  <c r="D191" i="14"/>
  <c r="D227" i="14"/>
  <c r="D261" i="14"/>
  <c r="D285" i="14"/>
  <c r="D309" i="14"/>
  <c r="D333" i="14"/>
  <c r="D357" i="14"/>
  <c r="D381" i="14"/>
  <c r="D405" i="14"/>
  <c r="D429" i="14"/>
  <c r="D453" i="14"/>
  <c r="D477" i="14"/>
  <c r="D501" i="14"/>
  <c r="D518" i="14"/>
  <c r="D530" i="14"/>
  <c r="D542" i="14"/>
  <c r="D554" i="14"/>
  <c r="D566" i="14"/>
  <c r="D578" i="14"/>
  <c r="D590" i="14"/>
  <c r="D602" i="14"/>
  <c r="D614" i="14"/>
  <c r="D626" i="14"/>
  <c r="D638" i="14"/>
  <c r="D650" i="14"/>
  <c r="D662" i="14"/>
  <c r="D47" i="14"/>
  <c r="D95" i="14"/>
  <c r="D131" i="14"/>
  <c r="D167" i="14"/>
  <c r="D203" i="14"/>
  <c r="D239" i="14"/>
  <c r="D268" i="14"/>
  <c r="D292" i="14"/>
  <c r="D316" i="14"/>
  <c r="D340" i="14"/>
  <c r="D364" i="14"/>
  <c r="D388" i="14"/>
  <c r="D412" i="14"/>
  <c r="D436" i="14"/>
  <c r="D460" i="14"/>
  <c r="D484" i="14"/>
  <c r="D508" i="14"/>
  <c r="D522" i="14"/>
  <c r="D534" i="14"/>
  <c r="D546" i="14"/>
  <c r="D558" i="14"/>
  <c r="D570" i="14"/>
  <c r="D582" i="14"/>
  <c r="D594" i="14"/>
  <c r="D606" i="14"/>
  <c r="D618" i="14"/>
  <c r="D630" i="14"/>
  <c r="D642" i="14"/>
  <c r="D654" i="14"/>
  <c r="D666" i="14"/>
  <c r="D678" i="14"/>
  <c r="D690" i="14"/>
  <c r="D702" i="14"/>
  <c r="D714" i="14"/>
  <c r="D726" i="14"/>
  <c r="D738" i="14"/>
  <c r="D750" i="14"/>
  <c r="D762" i="14"/>
  <c r="D774" i="14"/>
  <c r="D786" i="14"/>
  <c r="D798" i="14"/>
  <c r="D810" i="14"/>
  <c r="D819" i="14"/>
  <c r="D825" i="14"/>
  <c r="D831" i="14"/>
  <c r="D837" i="14"/>
  <c r="D843" i="14"/>
  <c r="D849" i="14"/>
  <c r="D855" i="14"/>
  <c r="D861" i="14"/>
  <c r="D867" i="14"/>
  <c r="C2" i="14"/>
  <c r="C8" i="14"/>
  <c r="C14" i="14"/>
  <c r="C20" i="14"/>
  <c r="C26" i="14"/>
  <c r="C32" i="14"/>
  <c r="C38" i="14"/>
  <c r="C44" i="14"/>
  <c r="C50" i="14"/>
  <c r="C56" i="14"/>
  <c r="C62" i="14"/>
  <c r="C68" i="14"/>
  <c r="C74" i="14"/>
  <c r="C80" i="14"/>
  <c r="C86" i="14"/>
  <c r="C92" i="14"/>
  <c r="C98" i="14"/>
  <c r="C104" i="14"/>
  <c r="C110" i="14"/>
  <c r="C116" i="14"/>
  <c r="C122" i="14"/>
  <c r="C128" i="14"/>
  <c r="C134" i="14"/>
  <c r="C140" i="14"/>
  <c r="C146" i="14"/>
  <c r="C152" i="14"/>
  <c r="C158" i="14"/>
  <c r="C164" i="14"/>
  <c r="C170" i="14"/>
  <c r="C176" i="14"/>
  <c r="C182" i="14"/>
  <c r="C188" i="14"/>
  <c r="C194" i="14"/>
  <c r="C200" i="14"/>
  <c r="D64" i="14"/>
  <c r="D100" i="14"/>
  <c r="D136" i="14"/>
  <c r="D172" i="14"/>
  <c r="D208" i="14"/>
  <c r="D244" i="14"/>
  <c r="D269" i="14"/>
  <c r="D293" i="14"/>
  <c r="D317" i="14"/>
  <c r="D341" i="14"/>
  <c r="D365" i="14"/>
  <c r="D389" i="14"/>
  <c r="D413" i="14"/>
  <c r="D437" i="14"/>
  <c r="D461" i="14"/>
  <c r="D485" i="14"/>
  <c r="D509" i="14"/>
  <c r="D523" i="14"/>
  <c r="D535" i="14"/>
  <c r="D547" i="14"/>
  <c r="D559" i="14"/>
  <c r="D571" i="14"/>
  <c r="D583" i="14"/>
  <c r="D595" i="14"/>
  <c r="D607" i="14"/>
  <c r="D619" i="14"/>
  <c r="D631" i="14"/>
  <c r="D643" i="14"/>
  <c r="D655" i="14"/>
  <c r="D667" i="14"/>
  <c r="D679" i="14"/>
  <c r="D691" i="14"/>
  <c r="D703" i="14"/>
  <c r="D715" i="14"/>
  <c r="D727" i="14"/>
  <c r="D739" i="14"/>
  <c r="D751" i="14"/>
  <c r="D763" i="14"/>
  <c r="D775" i="14"/>
  <c r="D787" i="14"/>
  <c r="D799" i="14"/>
  <c r="D811" i="14"/>
  <c r="D820" i="14"/>
  <c r="D826" i="14"/>
  <c r="D832" i="14"/>
  <c r="D838" i="14"/>
  <c r="D844" i="14"/>
  <c r="D850" i="14"/>
  <c r="D856" i="14"/>
  <c r="D862" i="14"/>
  <c r="D868" i="14"/>
  <c r="C3" i="14"/>
  <c r="C9" i="14"/>
  <c r="C15" i="14"/>
  <c r="C21" i="14"/>
  <c r="C27" i="14"/>
  <c r="C33" i="14"/>
  <c r="C39" i="14"/>
  <c r="C45" i="14"/>
  <c r="C51" i="14"/>
  <c r="C57" i="14"/>
  <c r="C63" i="14"/>
  <c r="C69" i="14"/>
  <c r="C75" i="14"/>
  <c r="C81" i="14"/>
  <c r="C87" i="14"/>
  <c r="C93" i="14"/>
  <c r="C99" i="14"/>
  <c r="C105" i="14"/>
  <c r="C111" i="14"/>
  <c r="C117" i="14"/>
  <c r="C123" i="14"/>
  <c r="C129" i="14"/>
  <c r="C135" i="14"/>
  <c r="C141" i="14"/>
  <c r="C147" i="14"/>
  <c r="C153" i="14"/>
  <c r="C159" i="14"/>
  <c r="C165" i="14"/>
  <c r="C171" i="14"/>
  <c r="C177" i="14"/>
  <c r="C183" i="14"/>
  <c r="C189" i="14"/>
  <c r="C195" i="14"/>
  <c r="C201" i="14"/>
  <c r="C207" i="14"/>
  <c r="D65" i="14"/>
  <c r="D101" i="14"/>
  <c r="D173" i="14"/>
  <c r="D209" i="14"/>
  <c r="D245" i="14"/>
  <c r="D273" i="14"/>
  <c r="D297" i="14"/>
  <c r="D321" i="14"/>
  <c r="D345" i="14"/>
  <c r="D369" i="14"/>
  <c r="D393" i="14"/>
  <c r="D417" i="14"/>
  <c r="D441" i="14"/>
  <c r="D465" i="14"/>
  <c r="D489" i="14"/>
  <c r="D512" i="14"/>
  <c r="D524" i="14"/>
  <c r="D536" i="14"/>
  <c r="D548" i="14"/>
  <c r="D560" i="14"/>
  <c r="D572" i="14"/>
  <c r="D584" i="14"/>
  <c r="D596" i="14"/>
  <c r="D608" i="14"/>
  <c r="D620" i="14"/>
  <c r="D632" i="14"/>
  <c r="D644" i="14"/>
  <c r="D656" i="14"/>
  <c r="D668" i="14"/>
  <c r="D680" i="14"/>
  <c r="D692" i="14"/>
  <c r="D704" i="14"/>
  <c r="D716" i="14"/>
  <c r="D728" i="14"/>
  <c r="D740" i="14"/>
  <c r="D752" i="14"/>
  <c r="D764" i="14"/>
  <c r="D776" i="14"/>
  <c r="D77" i="14"/>
  <c r="D185" i="14"/>
  <c r="D280" i="14"/>
  <c r="D352" i="14"/>
  <c r="D424" i="14"/>
  <c r="D496" i="14"/>
  <c r="D540" i="14"/>
  <c r="D576" i="14"/>
  <c r="D612" i="14"/>
  <c r="D648" i="14"/>
  <c r="D674" i="14"/>
  <c r="D698" i="14"/>
  <c r="D722" i="14"/>
  <c r="D746" i="14"/>
  <c r="D770" i="14"/>
  <c r="D793" i="14"/>
  <c r="D812" i="14"/>
  <c r="D823" i="14"/>
  <c r="D833" i="14"/>
  <c r="D841" i="14"/>
  <c r="D851" i="14"/>
  <c r="D859" i="14"/>
  <c r="D869" i="14"/>
  <c r="C6" i="14"/>
  <c r="C16" i="14"/>
  <c r="C24" i="14"/>
  <c r="C34" i="14"/>
  <c r="C42" i="14"/>
  <c r="C52" i="14"/>
  <c r="C60" i="14"/>
  <c r="C70" i="14"/>
  <c r="C78" i="14"/>
  <c r="C88" i="14"/>
  <c r="C96" i="14"/>
  <c r="C106" i="14"/>
  <c r="C114" i="14"/>
  <c r="C124" i="14"/>
  <c r="C132" i="14"/>
  <c r="C150" i="14"/>
  <c r="C160" i="14"/>
  <c r="C168" i="14"/>
  <c r="C178" i="14"/>
  <c r="C186" i="14"/>
  <c r="C196" i="14"/>
  <c r="C204" i="14"/>
  <c r="C211" i="14"/>
  <c r="C217" i="14"/>
  <c r="C223" i="14"/>
  <c r="C229" i="14"/>
  <c r="C235" i="14"/>
  <c r="C241" i="14"/>
  <c r="C247" i="14"/>
  <c r="C253" i="14"/>
  <c r="C259" i="14"/>
  <c r="C265" i="14"/>
  <c r="C271" i="14"/>
  <c r="C277" i="14"/>
  <c r="C283" i="14"/>
  <c r="C289" i="14"/>
  <c r="C295" i="14"/>
  <c r="C301" i="14"/>
  <c r="C307" i="14"/>
  <c r="C313" i="14"/>
  <c r="C319" i="14"/>
  <c r="C325" i="14"/>
  <c r="C331" i="14"/>
  <c r="C337" i="14"/>
  <c r="C343" i="14"/>
  <c r="C349" i="14"/>
  <c r="C355" i="14"/>
  <c r="C361" i="14"/>
  <c r="C367" i="14"/>
  <c r="C373" i="14"/>
  <c r="C379" i="14"/>
  <c r="C385" i="14"/>
  <c r="C391" i="14"/>
  <c r="C397" i="14"/>
  <c r="C403" i="14"/>
  <c r="C409" i="14"/>
  <c r="C415" i="14"/>
  <c r="C421" i="14"/>
  <c r="C427" i="14"/>
  <c r="C433" i="14"/>
  <c r="D82" i="14"/>
  <c r="D118" i="14"/>
  <c r="D226" i="14"/>
  <c r="D305" i="14"/>
  <c r="D377" i="14"/>
  <c r="D449" i="14"/>
  <c r="D517" i="14"/>
  <c r="D553" i="14"/>
  <c r="D589" i="14"/>
  <c r="D625" i="14"/>
  <c r="D661" i="14"/>
  <c r="D686" i="14"/>
  <c r="D710" i="14"/>
  <c r="D734" i="14"/>
  <c r="D758" i="14"/>
  <c r="D782" i="14"/>
  <c r="D804" i="14"/>
  <c r="D818" i="14"/>
  <c r="D828" i="14"/>
  <c r="D836" i="14"/>
  <c r="D846" i="14"/>
  <c r="D854" i="14"/>
  <c r="D864" i="14"/>
  <c r="D872" i="14"/>
  <c r="C11" i="14"/>
  <c r="C19" i="14"/>
  <c r="C29" i="14"/>
  <c r="C37" i="14"/>
  <c r="C47" i="14"/>
  <c r="C55" i="14"/>
  <c r="C65" i="14"/>
  <c r="C73" i="14"/>
  <c r="C83" i="14"/>
  <c r="C91" i="14"/>
  <c r="C101" i="14"/>
  <c r="C109" i="14"/>
  <c r="C119" i="14"/>
  <c r="C127" i="14"/>
  <c r="C145" i="14"/>
  <c r="C155" i="14"/>
  <c r="C163" i="14"/>
  <c r="C173" i="14"/>
  <c r="C181" i="14"/>
  <c r="C191" i="14"/>
  <c r="C199" i="14"/>
  <c r="C208" i="14"/>
  <c r="C214" i="14"/>
  <c r="C220" i="14"/>
  <c r="C226" i="14"/>
  <c r="C232" i="14"/>
  <c r="C238" i="14"/>
  <c r="C244" i="14"/>
  <c r="C250" i="14"/>
  <c r="C256" i="14"/>
  <c r="C262" i="14"/>
  <c r="C268" i="14"/>
  <c r="C274" i="14"/>
  <c r="C280" i="14"/>
  <c r="C286" i="14"/>
  <c r="C292" i="14"/>
  <c r="C298" i="14"/>
  <c r="C304" i="14"/>
  <c r="C310" i="14"/>
  <c r="C316" i="14"/>
  <c r="C322" i="14"/>
  <c r="C328" i="14"/>
  <c r="C334" i="14"/>
  <c r="C340" i="14"/>
  <c r="C346" i="14"/>
  <c r="C352" i="14"/>
  <c r="C358" i="14"/>
  <c r="C364" i="14"/>
  <c r="C370" i="14"/>
  <c r="C376" i="14"/>
  <c r="C382" i="14"/>
  <c r="C388" i="14"/>
  <c r="C394" i="14"/>
  <c r="C400" i="14"/>
  <c r="C406" i="14"/>
  <c r="C412" i="14"/>
  <c r="C418" i="14"/>
  <c r="C424" i="14"/>
  <c r="C430" i="14"/>
  <c r="C436" i="14"/>
  <c r="C442" i="14"/>
  <c r="C869" i="14"/>
  <c r="C863" i="14"/>
  <c r="C857" i="14"/>
  <c r="C851" i="14"/>
  <c r="C845" i="14"/>
  <c r="C839" i="14"/>
  <c r="C833" i="14"/>
  <c r="C827" i="14"/>
  <c r="C821" i="14"/>
  <c r="C815" i="14"/>
  <c r="C809" i="14"/>
  <c r="C803" i="14"/>
  <c r="C797" i="14"/>
  <c r="C791" i="14"/>
  <c r="C785" i="14"/>
  <c r="C779" i="14"/>
  <c r="C773" i="14"/>
  <c r="C767" i="14"/>
  <c r="C761" i="14"/>
  <c r="C755" i="14"/>
  <c r="C749" i="14"/>
  <c r="C743" i="14"/>
  <c r="C737" i="14"/>
  <c r="C731" i="14"/>
  <c r="C725" i="14"/>
  <c r="C719" i="14"/>
  <c r="C713" i="14"/>
  <c r="C707" i="14"/>
  <c r="C701" i="14"/>
  <c r="C695" i="14"/>
  <c r="C689" i="14"/>
  <c r="C683" i="14"/>
  <c r="C677" i="14"/>
  <c r="C671" i="14"/>
  <c r="C665" i="14"/>
  <c r="C659" i="14"/>
  <c r="C653" i="14"/>
  <c r="C647" i="14"/>
  <c r="C641" i="14"/>
  <c r="C635" i="14"/>
  <c r="C629" i="14"/>
  <c r="C623" i="14"/>
  <c r="C617" i="14"/>
  <c r="C611" i="14"/>
  <c r="C605" i="14"/>
  <c r="C599" i="14"/>
  <c r="C593" i="14"/>
  <c r="C587" i="14"/>
  <c r="C581" i="14"/>
  <c r="C575" i="14"/>
  <c r="C569" i="14"/>
  <c r="C563" i="14"/>
  <c r="C557" i="14"/>
  <c r="C551" i="14"/>
  <c r="C545" i="14"/>
  <c r="C539" i="14"/>
  <c r="C533" i="14"/>
  <c r="C527" i="14"/>
  <c r="C521" i="14"/>
  <c r="C515" i="14"/>
  <c r="C509" i="14"/>
  <c r="C503" i="14"/>
  <c r="C497" i="14"/>
  <c r="C491" i="14"/>
  <c r="C485" i="14"/>
  <c r="C479" i="14"/>
  <c r="C473" i="14"/>
  <c r="C467" i="14"/>
  <c r="C461" i="14"/>
  <c r="C455" i="14"/>
  <c r="C449" i="14"/>
  <c r="C443" i="14"/>
  <c r="C435" i="14"/>
  <c r="C426" i="14"/>
  <c r="C417" i="14"/>
  <c r="C408" i="14"/>
  <c r="C399" i="14"/>
  <c r="C390" i="14"/>
  <c r="C381" i="14"/>
  <c r="C372" i="14"/>
  <c r="C363" i="14"/>
  <c r="C354" i="14"/>
  <c r="C345" i="14"/>
  <c r="C336" i="14"/>
  <c r="C327" i="14"/>
  <c r="C318" i="14"/>
  <c r="C309" i="14"/>
  <c r="C300" i="14"/>
  <c r="C291" i="14"/>
  <c r="C282" i="14"/>
  <c r="C273" i="14"/>
  <c r="C264" i="14"/>
  <c r="C255" i="14"/>
  <c r="C246" i="14"/>
  <c r="C237" i="14"/>
  <c r="C228" i="14"/>
  <c r="C219" i="14"/>
  <c r="C210" i="14"/>
  <c r="C198" i="14"/>
  <c r="C185" i="14"/>
  <c r="C172" i="14"/>
  <c r="C157" i="14"/>
  <c r="C144" i="14"/>
  <c r="C131" i="14"/>
  <c r="C118" i="14"/>
  <c r="C103" i="14"/>
  <c r="C90" i="14"/>
  <c r="C77" i="14"/>
  <c r="C64" i="14"/>
  <c r="C49" i="14"/>
  <c r="C36" i="14"/>
  <c r="C23" i="14"/>
  <c r="C10" i="14"/>
  <c r="D866" i="14"/>
  <c r="D853" i="14"/>
  <c r="D840" i="14"/>
  <c r="D827" i="14"/>
  <c r="D806" i="14"/>
  <c r="D781" i="14"/>
  <c r="D745" i="14"/>
  <c r="D709" i="14"/>
  <c r="D673" i="14"/>
  <c r="D624" i="14"/>
  <c r="D565" i="14"/>
  <c r="D516" i="14"/>
  <c r="D401" i="14"/>
  <c r="D304" i="14"/>
  <c r="D154" i="14"/>
  <c r="C868" i="14"/>
  <c r="C862" i="14"/>
  <c r="C856" i="14"/>
  <c r="C850" i="14"/>
  <c r="C844" i="14"/>
  <c r="C838" i="14"/>
  <c r="C826" i="14"/>
  <c r="C820" i="14"/>
  <c r="C814" i="14"/>
  <c r="C808" i="14"/>
  <c r="C802" i="14"/>
  <c r="C796" i="14"/>
  <c r="C790" i="14"/>
  <c r="C784" i="14"/>
  <c r="C778" i="14"/>
  <c r="C772" i="14"/>
  <c r="C766" i="14"/>
  <c r="C760" i="14"/>
  <c r="C754" i="14"/>
  <c r="C748" i="14"/>
  <c r="C742" i="14"/>
  <c r="C736" i="14"/>
  <c r="C730" i="14"/>
  <c r="C724" i="14"/>
  <c r="C718" i="14"/>
  <c r="C712" i="14"/>
  <c r="C706" i="14"/>
  <c r="C700" i="14"/>
  <c r="C694" i="14"/>
  <c r="C688" i="14"/>
  <c r="C682" i="14"/>
  <c r="C676" i="14"/>
  <c r="C670" i="14"/>
  <c r="C664" i="14"/>
  <c r="C658" i="14"/>
  <c r="C652" i="14"/>
  <c r="C646" i="14"/>
  <c r="C640" i="14"/>
  <c r="C634" i="14"/>
  <c r="C628" i="14"/>
  <c r="C622" i="14"/>
  <c r="C616" i="14"/>
  <c r="C610" i="14"/>
  <c r="C604" i="14"/>
  <c r="C598" i="14"/>
  <c r="C592" i="14"/>
  <c r="C586" i="14"/>
  <c r="C580" i="14"/>
  <c r="C574" i="14"/>
  <c r="C568" i="14"/>
  <c r="C562" i="14"/>
  <c r="C556" i="14"/>
  <c r="C550" i="14"/>
  <c r="C544" i="14"/>
  <c r="C538" i="14"/>
  <c r="C532" i="14"/>
  <c r="C526" i="14"/>
  <c r="C520" i="14"/>
  <c r="C514" i="14"/>
  <c r="C508" i="14"/>
  <c r="C502" i="14"/>
  <c r="C496" i="14"/>
  <c r="C490" i="14"/>
  <c r="C484" i="14"/>
  <c r="C478" i="14"/>
  <c r="C472" i="14"/>
  <c r="C466" i="14"/>
  <c r="C460" i="14"/>
  <c r="C454" i="14"/>
  <c r="C448" i="14"/>
  <c r="C441" i="14"/>
  <c r="C434" i="14"/>
  <c r="C425" i="14"/>
  <c r="C416" i="14"/>
  <c r="C407" i="14"/>
  <c r="C398" i="14"/>
  <c r="C389" i="14"/>
  <c r="C380" i="14"/>
  <c r="C371" i="14"/>
  <c r="C362" i="14"/>
  <c r="C353" i="14"/>
  <c r="C344" i="14"/>
  <c r="C335" i="14"/>
  <c r="C326" i="14"/>
  <c r="C317" i="14"/>
  <c r="C308" i="14"/>
  <c r="C299" i="14"/>
  <c r="C290" i="14"/>
  <c r="C281" i="14"/>
  <c r="C272" i="14"/>
  <c r="C263" i="14"/>
  <c r="C254" i="14"/>
  <c r="C245" i="14"/>
  <c r="C236" i="14"/>
  <c r="C227" i="14"/>
  <c r="C218" i="14"/>
  <c r="C209" i="14"/>
  <c r="C197" i="14"/>
  <c r="C184" i="14"/>
  <c r="C169" i="14"/>
  <c r="C156" i="14"/>
  <c r="C143" i="14"/>
  <c r="C130" i="14"/>
  <c r="C115" i="14"/>
  <c r="C102" i="14"/>
  <c r="C89" i="14"/>
  <c r="C76" i="14"/>
  <c r="C61" i="14"/>
  <c r="C48" i="14"/>
  <c r="C35" i="14"/>
  <c r="C22" i="14"/>
  <c r="C7" i="14"/>
  <c r="D865" i="14"/>
  <c r="D852" i="14"/>
  <c r="D839" i="14"/>
  <c r="D824" i="14"/>
  <c r="D805" i="14"/>
  <c r="D780" i="14"/>
  <c r="D744" i="14"/>
  <c r="D708" i="14"/>
  <c r="D672" i="14"/>
  <c r="D613" i="14"/>
  <c r="D564" i="14"/>
  <c r="D497" i="14"/>
  <c r="D400" i="14"/>
  <c r="D281" i="14"/>
  <c r="D149" i="14"/>
  <c r="C867" i="14"/>
  <c r="C861" i="14"/>
  <c r="C855" i="14"/>
  <c r="C849" i="14"/>
  <c r="C843" i="14"/>
  <c r="C837" i="14"/>
  <c r="C831" i="14"/>
  <c r="C825" i="14"/>
  <c r="C819" i="14"/>
  <c r="C813" i="14"/>
  <c r="C807" i="14"/>
  <c r="C801" i="14"/>
  <c r="C795" i="14"/>
  <c r="C789" i="14"/>
  <c r="C783" i="14"/>
  <c r="C777" i="14"/>
  <c r="C771" i="14"/>
  <c r="C765" i="14"/>
  <c r="C759" i="14"/>
  <c r="C753" i="14"/>
  <c r="C747" i="14"/>
  <c r="C741" i="14"/>
  <c r="C735" i="14"/>
  <c r="C729" i="14"/>
  <c r="C723" i="14"/>
  <c r="C717" i="14"/>
  <c r="C711" i="14"/>
  <c r="C705" i="14"/>
  <c r="C699" i="14"/>
  <c r="C693" i="14"/>
  <c r="C687" i="14"/>
  <c r="C681" i="14"/>
  <c r="C675" i="14"/>
  <c r="C669" i="14"/>
  <c r="C663" i="14"/>
  <c r="C657" i="14"/>
  <c r="C651" i="14"/>
  <c r="C645" i="14"/>
  <c r="C639" i="14"/>
  <c r="C633" i="14"/>
  <c r="C627" i="14"/>
  <c r="C621" i="14"/>
  <c r="C615" i="14"/>
  <c r="C609" i="14"/>
  <c r="C603" i="14"/>
  <c r="C597" i="14"/>
  <c r="C591" i="14"/>
  <c r="C585" i="14"/>
  <c r="C579" i="14"/>
  <c r="C573" i="14"/>
  <c r="C567" i="14"/>
  <c r="C561" i="14"/>
  <c r="C555" i="14"/>
  <c r="C549" i="14"/>
  <c r="C543" i="14"/>
  <c r="C537" i="14"/>
  <c r="C531" i="14"/>
  <c r="C525" i="14"/>
  <c r="C519" i="14"/>
  <c r="C513" i="14"/>
  <c r="C507" i="14"/>
  <c r="C501" i="14"/>
  <c r="C495" i="14"/>
  <c r="C489" i="14"/>
  <c r="C483" i="14"/>
  <c r="C477" i="14"/>
  <c r="C471" i="14"/>
  <c r="C465" i="14"/>
  <c r="C459" i="14"/>
  <c r="C453" i="14"/>
  <c r="C447" i="14"/>
  <c r="C440" i="14"/>
  <c r="C432" i="14"/>
  <c r="C423" i="14"/>
  <c r="C414" i="14"/>
  <c r="C405" i="14"/>
  <c r="C396" i="14"/>
  <c r="C387" i="14"/>
  <c r="C378" i="14"/>
  <c r="C369" i="14"/>
  <c r="C360" i="14"/>
  <c r="C351" i="14"/>
  <c r="C342" i="14"/>
  <c r="C333" i="14"/>
  <c r="C324" i="14"/>
  <c r="C315" i="14"/>
  <c r="C306" i="14"/>
  <c r="C297" i="14"/>
  <c r="C288" i="14"/>
  <c r="C279" i="14"/>
  <c r="C270" i="14"/>
  <c r="C261" i="14"/>
  <c r="C252" i="14"/>
  <c r="C243" i="14"/>
  <c r="C234" i="14"/>
  <c r="C225" i="14"/>
  <c r="C216" i="14"/>
  <c r="C206" i="14"/>
  <c r="C193" i="14"/>
  <c r="C180" i="14"/>
  <c r="C167" i="14"/>
  <c r="C154" i="14"/>
  <c r="C139" i="14"/>
  <c r="C126" i="14"/>
  <c r="C113" i="14"/>
  <c r="C100" i="14"/>
  <c r="C85" i="14"/>
  <c r="C72" i="14"/>
  <c r="C59" i="14"/>
  <c r="C46" i="14"/>
  <c r="C31" i="14"/>
  <c r="C18" i="14"/>
  <c r="C5" i="14"/>
  <c r="D863" i="14"/>
  <c r="D848" i="14"/>
  <c r="D835" i="14"/>
  <c r="D822" i="14"/>
  <c r="D800" i="14"/>
  <c r="D769" i="14"/>
  <c r="D733" i="14"/>
  <c r="D697" i="14"/>
  <c r="D660" i="14"/>
  <c r="D601" i="14"/>
  <c r="D552" i="14"/>
  <c r="D473" i="14"/>
  <c r="D376" i="14"/>
  <c r="D257" i="14"/>
  <c r="D113" i="14"/>
</calcChain>
</file>

<file path=xl/sharedStrings.xml><?xml version="1.0" encoding="utf-8"?>
<sst xmlns="http://schemas.openxmlformats.org/spreadsheetml/2006/main" count="29762" uniqueCount="5237">
  <si>
    <t>tanszék</t>
  </si>
  <si>
    <t>kurzus címe</t>
  </si>
  <si>
    <t>kurzus típusa</t>
  </si>
  <si>
    <t>képzés</t>
  </si>
  <si>
    <t>képzés+</t>
  </si>
  <si>
    <t>előfeltétel</t>
  </si>
  <si>
    <t>létszámkeret</t>
  </si>
  <si>
    <t>időpont (+/- hét)</t>
  </si>
  <si>
    <t>időpont (nap)</t>
  </si>
  <si>
    <t>időpont (óra)</t>
  </si>
  <si>
    <t>időpont (egyedi)</t>
  </si>
  <si>
    <t>terem</t>
  </si>
  <si>
    <t>tárgyfelelős (egy oktató)</t>
  </si>
  <si>
    <t>oktató(k)</t>
  </si>
  <si>
    <t>erasmus</t>
  </si>
  <si>
    <t>megjegyzés tanszéktől</t>
  </si>
  <si>
    <t>Férőhely</t>
  </si>
  <si>
    <t>Terem megjegyzés</t>
  </si>
  <si>
    <t>Projektor</t>
  </si>
  <si>
    <t>jelenléti/online</t>
  </si>
  <si>
    <t>AJ</t>
  </si>
  <si>
    <t>köt.ea</t>
  </si>
  <si>
    <t>BI</t>
  </si>
  <si>
    <t>+</t>
  </si>
  <si>
    <t>H</t>
  </si>
  <si>
    <t>08.00-09.00</t>
  </si>
  <si>
    <t>pl. blokkszeminárium</t>
  </si>
  <si>
    <t>projektoros</t>
  </si>
  <si>
    <t>E</t>
  </si>
  <si>
    <t>pl. egyéb teremigény</t>
  </si>
  <si>
    <t>jelenléti</t>
  </si>
  <si>
    <t>AGJ</t>
  </si>
  <si>
    <t>köt.sz</t>
  </si>
  <si>
    <t>BP2</t>
  </si>
  <si>
    <t>pl. 20 (10 jogász + 10 erasmus)</t>
  </si>
  <si>
    <t>-</t>
  </si>
  <si>
    <t>K</t>
  </si>
  <si>
    <t>08.00-10.00</t>
  </si>
  <si>
    <t>pl. levelezős óra</t>
  </si>
  <si>
    <t>A gyakorló 01.</t>
  </si>
  <si>
    <t>x</t>
  </si>
  <si>
    <t>pl. többször felvehető kurzus</t>
  </si>
  <si>
    <t>szinkron online</t>
  </si>
  <si>
    <t>BE</t>
  </si>
  <si>
    <t>köt.gy</t>
  </si>
  <si>
    <t>BP3</t>
  </si>
  <si>
    <t>SZ</t>
  </si>
  <si>
    <t>09.00-10.00</t>
  </si>
  <si>
    <t>A gyakorló 02.</t>
  </si>
  <si>
    <t>alagsor 5.</t>
  </si>
  <si>
    <t>pl. új tárgy</t>
  </si>
  <si>
    <t>aszinkron online</t>
  </si>
  <si>
    <t>BJ</t>
  </si>
  <si>
    <t>alt</t>
  </si>
  <si>
    <t>BT2</t>
  </si>
  <si>
    <t>CS</t>
  </si>
  <si>
    <t>09.00-11.00</t>
  </si>
  <si>
    <t>A gyakorló 03.</t>
  </si>
  <si>
    <t>alagsor 4.</t>
  </si>
  <si>
    <t>pl. kiválósági kurzus</t>
  </si>
  <si>
    <t>INYOK</t>
  </si>
  <si>
    <t>JL3</t>
  </si>
  <si>
    <t>P</t>
  </si>
  <si>
    <t>10.00-11.00</t>
  </si>
  <si>
    <t>A gyakorló 04.</t>
  </si>
  <si>
    <t>JOT</t>
  </si>
  <si>
    <t>JL4</t>
  </si>
  <si>
    <t>SZO</t>
  </si>
  <si>
    <t>10.00-12.00</t>
  </si>
  <si>
    <t>A gyakorló 05.</t>
  </si>
  <si>
    <t>KGT</t>
  </si>
  <si>
    <t>JL5</t>
  </si>
  <si>
    <t>11.00-12.00</t>
  </si>
  <si>
    <t>A gyakorló 06.</t>
  </si>
  <si>
    <t>KIG</t>
  </si>
  <si>
    <t>JN3</t>
  </si>
  <si>
    <t>11.00-13.00</t>
  </si>
  <si>
    <t>A gyakorló 07.</t>
  </si>
  <si>
    <t>KR</t>
  </si>
  <si>
    <t>JN4</t>
  </si>
  <si>
    <t>12.00-13.00</t>
  </si>
  <si>
    <t>A gyakorló 08.</t>
  </si>
  <si>
    <t>MÁJT</t>
  </si>
  <si>
    <t>KM0</t>
  </si>
  <si>
    <t>12.00-14.00</t>
  </si>
  <si>
    <t>A gyakorló 09.</t>
  </si>
  <si>
    <t>MUJ</t>
  </si>
  <si>
    <t>fak</t>
  </si>
  <si>
    <t>KM1</t>
  </si>
  <si>
    <t>13.00-14.00</t>
  </si>
  <si>
    <t>A gyakorló 10.</t>
  </si>
  <si>
    <t>III. em. 318.</t>
  </si>
  <si>
    <t>NJ</t>
  </si>
  <si>
    <t>Cmod. fak</t>
  </si>
  <si>
    <t>PM1</t>
  </si>
  <si>
    <t>13.00-15.00</t>
  </si>
  <si>
    <t>A gyakorló 11.</t>
  </si>
  <si>
    <t>III. em. 323.</t>
  </si>
  <si>
    <t>NMJ</t>
  </si>
  <si>
    <t>Bmod. fak</t>
  </si>
  <si>
    <t>PM2</t>
  </si>
  <si>
    <t>14.00-15.00</t>
  </si>
  <si>
    <t>A gyakorló 12.</t>
  </si>
  <si>
    <t>III. em. 324.</t>
  </si>
  <si>
    <t>PE</t>
  </si>
  <si>
    <t>Nmod. fak</t>
  </si>
  <si>
    <t>PHD</t>
  </si>
  <si>
    <t>14.00-16.00</t>
  </si>
  <si>
    <t>A gyakorló 13.</t>
  </si>
  <si>
    <t>IV. em. 602.</t>
  </si>
  <si>
    <t>PJ</t>
  </si>
  <si>
    <t>Kmod. fak</t>
  </si>
  <si>
    <t>BP2+BP3</t>
  </si>
  <si>
    <t>15.00-16.00</t>
  </si>
  <si>
    <t>A gyakorló 14. (Multimédiás tárgyaló)</t>
  </si>
  <si>
    <t>POL</t>
  </si>
  <si>
    <t>zve</t>
  </si>
  <si>
    <t>15.00-17.00</t>
  </si>
  <si>
    <t>A gyakorló 15.</t>
  </si>
  <si>
    <t>PÜJ</t>
  </si>
  <si>
    <t>vizsg. kurz</t>
  </si>
  <si>
    <t>JN3+PHD</t>
  </si>
  <si>
    <t>16.00-17.00</t>
  </si>
  <si>
    <t>A Informatikai labor 01.</t>
  </si>
  <si>
    <t>RJOJT</t>
  </si>
  <si>
    <t>konzultáció</t>
  </si>
  <si>
    <t>JN3+JN4</t>
  </si>
  <si>
    <t>16.00-18.00</t>
  </si>
  <si>
    <t>A Informatikai labor 02.</t>
  </si>
  <si>
    <t>TH</t>
  </si>
  <si>
    <t>vál.1.</t>
  </si>
  <si>
    <t>MP</t>
  </si>
  <si>
    <t>17.00-18.00</t>
  </si>
  <si>
    <t>A tanszéki szoba (BJ) Büntetőjogi gyakorló</t>
  </si>
  <si>
    <t>TH-BI-BT</t>
  </si>
  <si>
    <t>vál.2.</t>
  </si>
  <si>
    <t>VR</t>
  </si>
  <si>
    <t>17.00-19.00</t>
  </si>
  <si>
    <t>A tanszéki szoba (JOT) 401. szoba</t>
  </si>
  <si>
    <t>vál.3.</t>
  </si>
  <si>
    <t>18.00-19.00</t>
  </si>
  <si>
    <t>vál.4.</t>
  </si>
  <si>
    <t>18.00-20.00</t>
  </si>
  <si>
    <t>A tanszéki szoba (KGT) Közgazdasági gyakorló</t>
  </si>
  <si>
    <t>vál.5.</t>
  </si>
  <si>
    <t>A tanszéki szoba (MÁJT) Eckhart szeminárium</t>
  </si>
  <si>
    <t>A tanszéki szoba (NJ) Nemzetközi jogi gyakorló</t>
  </si>
  <si>
    <t>A tanszéki szoba (PJ) Szladits szeminárium</t>
  </si>
  <si>
    <t>A tanszéki szoba Navratil Ákos terem</t>
  </si>
  <si>
    <t>A tanszéki szoba PhD szoba</t>
  </si>
  <si>
    <t>A tanterem I. (Somló auditórium)</t>
  </si>
  <si>
    <t>A tanterem II. (Dósa auditórium)</t>
  </si>
  <si>
    <t>A tanterem III. (Récsi auditórium)</t>
  </si>
  <si>
    <t>A tanterem IV.</t>
  </si>
  <si>
    <t>A tanterem IX. (Grosschmid auditórium)</t>
  </si>
  <si>
    <t>A tanterem V.</t>
  </si>
  <si>
    <t>A tanterem VI. (Fayer auditórium)</t>
  </si>
  <si>
    <t>A tanterem VII. (Nagy Ernő auditórium)</t>
  </si>
  <si>
    <t>A tanterem VIII. (Vécsey auditórium)</t>
  </si>
  <si>
    <t>B gyakorló 01. (Kecskeméti u.)</t>
  </si>
  <si>
    <t>B gyakorló 02. (Kecskeméti u.)</t>
  </si>
  <si>
    <t>B gyakorló 03. (Magyar u.)</t>
  </si>
  <si>
    <t>B gyakorló 04. (Magyar u.)</t>
  </si>
  <si>
    <t>1/2 em. (előadóterem)</t>
  </si>
  <si>
    <t>B gyakorló 05. (Magyar u.)</t>
  </si>
  <si>
    <t>B gyakorló 06. (Kecskeméti u.)</t>
  </si>
  <si>
    <t>II. em. 202. (tanterem)</t>
  </si>
  <si>
    <t>B gyakorló 07. (Kecskeméti u.)</t>
  </si>
  <si>
    <t>B gyakorló 08. (Kecskeméti u.)</t>
  </si>
  <si>
    <t>B gyakorló 09. (Kecskeméti u.)</t>
  </si>
  <si>
    <t xml:space="preserve">II. em. 211. (előadóterem)
</t>
  </si>
  <si>
    <t>B gyakorló 10. (Kecskeméti u.)</t>
  </si>
  <si>
    <t>II. em. 212. (előadóterem)</t>
  </si>
  <si>
    <t>B gyakorló 11. (Kecskeméti u.)</t>
  </si>
  <si>
    <t>III. em. 302. (tanterem)</t>
  </si>
  <si>
    <t>B gyakorló 12. (Kecskeméti u.)</t>
  </si>
  <si>
    <t>III. em. 304. (tanterem)</t>
  </si>
  <si>
    <t>B gyakorló 13. (Kecskeméti u.)</t>
  </si>
  <si>
    <t>III. em. 305. (tanterem)</t>
  </si>
  <si>
    <t>B gyakorló 14. (Kecskeméti u.)</t>
  </si>
  <si>
    <t>III. em. 307. (előadóterem)</t>
  </si>
  <si>
    <t>B gyakorló 15. (Magyar u.)</t>
  </si>
  <si>
    <t>III. em. 310. (előadóterem)</t>
  </si>
  <si>
    <t>B gyakorló 16. (Kecskeméti u.)</t>
  </si>
  <si>
    <t>III. em. 311. (előadóterem)</t>
  </si>
  <si>
    <t>B gyakorló 18. (Magyar u.)</t>
  </si>
  <si>
    <t xml:space="preserve">III. em. 315. (előadóterem)
</t>
  </si>
  <si>
    <t>B gyakorló 19. (Magyar u.)</t>
  </si>
  <si>
    <t>B Nyelvi labor (Magyar u.)</t>
  </si>
  <si>
    <t>B tanterem I. (Magyar u.)</t>
  </si>
  <si>
    <t>B tanterem II. (Magyar u.)</t>
  </si>
  <si>
    <t>Aula Magna</t>
  </si>
  <si>
    <t>E. I. em.</t>
  </si>
  <si>
    <t>Kari Tanácsterem</t>
  </si>
  <si>
    <t>E. fsz.</t>
  </si>
  <si>
    <t>Pázmány-terem</t>
  </si>
  <si>
    <t>JAD</t>
  </si>
  <si>
    <t>LAT</t>
  </si>
  <si>
    <t>RJ</t>
  </si>
  <si>
    <t>J4:KGT(10)</t>
  </si>
  <si>
    <t>TA</t>
  </si>
  <si>
    <t>időpont</t>
  </si>
  <si>
    <t>oktató</t>
  </si>
  <si>
    <t>nap</t>
  </si>
  <si>
    <t>EKP 1</t>
  </si>
  <si>
    <t>JSZ</t>
  </si>
  <si>
    <t>KIG 1</t>
  </si>
  <si>
    <t>PJ 4</t>
  </si>
  <si>
    <t>NJ 1</t>
  </si>
  <si>
    <t>hét</t>
  </si>
  <si>
    <t>BJ 3</t>
  </si>
  <si>
    <t>KIG 3</t>
  </si>
  <si>
    <t>ÖJT 1</t>
  </si>
  <si>
    <t>PP</t>
  </si>
  <si>
    <t>BE 1</t>
  </si>
  <si>
    <t>JÁB 2</t>
  </si>
  <si>
    <t>MUJ 1</t>
  </si>
  <si>
    <t>PJ 3</t>
  </si>
  <si>
    <t>PÜJ 1</t>
  </si>
  <si>
    <t>PJ 7</t>
  </si>
  <si>
    <t>BEBJ</t>
  </si>
  <si>
    <t>PNP</t>
  </si>
  <si>
    <t>kurzus címe
 angolul (ha új)</t>
  </si>
  <si>
    <t>időpont
 (nap)</t>
  </si>
  <si>
    <t>időpont
 (+/- hét)</t>
  </si>
  <si>
    <t>tk</t>
  </si>
  <si>
    <t>nap2</t>
  </si>
  <si>
    <t>időpont3</t>
  </si>
  <si>
    <t>terem4</t>
  </si>
  <si>
    <t>oktató5</t>
  </si>
  <si>
    <t>nap6</t>
  </si>
  <si>
    <t>időpont7</t>
  </si>
  <si>
    <t>terem8</t>
  </si>
  <si>
    <t>oktató9</t>
  </si>
  <si>
    <t>nap10</t>
  </si>
  <si>
    <t>időpont11</t>
  </si>
  <si>
    <t>terem12</t>
  </si>
  <si>
    <t>oktató13</t>
  </si>
  <si>
    <t>nap14</t>
  </si>
  <si>
    <t>időpont15</t>
  </si>
  <si>
    <t>terem16</t>
  </si>
  <si>
    <t>oktató17</t>
  </si>
  <si>
    <t>nap18</t>
  </si>
  <si>
    <t>időpont19</t>
  </si>
  <si>
    <t>terem20</t>
  </si>
  <si>
    <t>oktató21</t>
  </si>
  <si>
    <t>nap22</t>
  </si>
  <si>
    <t>időpont23</t>
  </si>
  <si>
    <t>terem24</t>
  </si>
  <si>
    <t>oktató25</t>
  </si>
  <si>
    <t>TK</t>
  </si>
  <si>
    <t>hét14</t>
  </si>
  <si>
    <t>nap15</t>
  </si>
  <si>
    <t>időpont16</t>
  </si>
  <si>
    <t>terem17</t>
  </si>
  <si>
    <t>oktató18</t>
  </si>
  <si>
    <t>hét6</t>
  </si>
  <si>
    <t>nap7</t>
  </si>
  <si>
    <t>időpont8</t>
  </si>
  <si>
    <t>terem9</t>
  </si>
  <si>
    <t>oktató10</t>
  </si>
  <si>
    <t>PM3</t>
  </si>
  <si>
    <t>fsz. 3.</t>
  </si>
  <si>
    <t>VSZ. alt.</t>
  </si>
  <si>
    <t>alagsor 8.</t>
  </si>
  <si>
    <t>Cmod. VSZ.alt</t>
  </si>
  <si>
    <t>alagsor 10.</t>
  </si>
  <si>
    <t>Bmod. VSZ.alt</t>
  </si>
  <si>
    <t>Nmod. VSZ.alt</t>
  </si>
  <si>
    <t>I. em. 125.</t>
  </si>
  <si>
    <t>Kmod. VSZ.alt</t>
  </si>
  <si>
    <t>II. em. 240.</t>
  </si>
  <si>
    <t>III. em. 340.</t>
  </si>
  <si>
    <t>IV. em. 603.</t>
  </si>
  <si>
    <t xml:space="preserve">IV. em. 605. </t>
  </si>
  <si>
    <t>IV. em. 604.</t>
  </si>
  <si>
    <t>19.00-20.00</t>
  </si>
  <si>
    <t xml:space="preserve">III. em. 321. </t>
  </si>
  <si>
    <t>I. em. 106.</t>
  </si>
  <si>
    <t>I. em. 109.</t>
  </si>
  <si>
    <t>I. em. 111.</t>
  </si>
  <si>
    <t>I. em. 114.</t>
  </si>
  <si>
    <t>III. em. 305.</t>
  </si>
  <si>
    <t>II. em. 221.</t>
  </si>
  <si>
    <t>I 1/2 em. 203.</t>
  </si>
  <si>
    <t>I 1/2 em. 305.</t>
  </si>
  <si>
    <t>II 1/2 em. 503.</t>
  </si>
  <si>
    <t>fsz. 1. (előadóterem)</t>
  </si>
  <si>
    <t>fsz. 2. (előadóterem)</t>
  </si>
  <si>
    <t>fsz. 4. (tanterem)</t>
  </si>
  <si>
    <t>II. em. 204. (tanterem)</t>
  </si>
  <si>
    <t>II. em. 205. (előadóterem)</t>
  </si>
  <si>
    <t>tantervi
 helye (szemeszter)</t>
  </si>
  <si>
    <t>BP3:KGT(10)</t>
  </si>
  <si>
    <t>Sorcímkék</t>
  </si>
  <si>
    <t>Végösszeg</t>
  </si>
  <si>
    <t>Mennyiség / tanszék</t>
  </si>
  <si>
    <t>Dr. Bárányos Bernadett</t>
  </si>
  <si>
    <t>Dr. Morvai Attila</t>
  </si>
  <si>
    <t>Dr. Gellér Balázs</t>
  </si>
  <si>
    <t>Dr. Ambrus István</t>
  </si>
  <si>
    <t>Dr. Dávid Lilla</t>
  </si>
  <si>
    <t>Dr. Filó Mihály</t>
  </si>
  <si>
    <t>Dr. Morvai Krisztina</t>
  </si>
  <si>
    <t xml:space="preserve">Dr. Németh Imre </t>
  </si>
  <si>
    <t>Dr. Vaskuti András</t>
  </si>
  <si>
    <t>Horváth István</t>
  </si>
  <si>
    <t>Hungler Sára</t>
  </si>
  <si>
    <t>Rácz Réka</t>
  </si>
  <si>
    <t>Havas Bence</t>
  </si>
  <si>
    <t>Sütő Krisztina</t>
  </si>
  <si>
    <t>Tóth Kinga</t>
  </si>
  <si>
    <t>Bajnai Gábor</t>
  </si>
  <si>
    <t>Tánczos Rita</t>
  </si>
  <si>
    <t>Grósz-Wilhelm Nikolett</t>
  </si>
  <si>
    <t>alternatívok, fakultatívok esetében kötelező adat</t>
  </si>
  <si>
    <t>A tanszéki szoba (RJ) Vécsey szeminárium</t>
  </si>
  <si>
    <t>Agrárjog 2.</t>
  </si>
  <si>
    <t>Réti Mária dr.</t>
  </si>
  <si>
    <t>Agrárjog 20:00E</t>
  </si>
  <si>
    <t>Bak Klára</t>
  </si>
  <si>
    <t>Agrárjog 20:01</t>
  </si>
  <si>
    <t>Réti Mária</t>
  </si>
  <si>
    <t>Agrárjog 20:02</t>
  </si>
  <si>
    <t>Agrárjog 20:03</t>
  </si>
  <si>
    <t>Agrárjog 20:04</t>
  </si>
  <si>
    <t>Agrárjog 20:05</t>
  </si>
  <si>
    <t>Agrárjog 20:06</t>
  </si>
  <si>
    <t>Agrárjog 20:07</t>
  </si>
  <si>
    <t>Agrárjog 20:08</t>
  </si>
  <si>
    <t>Agrárjog 20:09</t>
  </si>
  <si>
    <t>Kurucz Mihály</t>
  </si>
  <si>
    <t>Szerda,10.00-12.00</t>
  </si>
  <si>
    <t>Agrárjog 20:10</t>
  </si>
  <si>
    <t>Agrárjog 20:11</t>
  </si>
  <si>
    <t>Szerda,12.00-14.00</t>
  </si>
  <si>
    <t>Agrárjog 20:12</t>
  </si>
  <si>
    <t>Agrárjog 20:13</t>
  </si>
  <si>
    <t>Agrárjog 20:14</t>
  </si>
  <si>
    <t>Agrárjog 20:15</t>
  </si>
  <si>
    <t>Papik Orsolya</t>
  </si>
  <si>
    <t>Szerda, 10.00-12.00</t>
  </si>
  <si>
    <t>Agrárjog 20:16</t>
  </si>
  <si>
    <t>Agrárjog 20:17</t>
  </si>
  <si>
    <t>szerda,12.00-14.00</t>
  </si>
  <si>
    <t>Agrárjog 20:18</t>
  </si>
  <si>
    <t>Agrárjog 20:19</t>
  </si>
  <si>
    <t>szerda, 14.00-16.00</t>
  </si>
  <si>
    <t>Agrárjog 20:20</t>
  </si>
  <si>
    <t>Európai telekkönyvi rendszerek</t>
  </si>
  <si>
    <t>AGJ1, PJ5</t>
  </si>
  <si>
    <t>hétfő, 14.00-16.00</t>
  </si>
  <si>
    <t>Környezetjog 2.</t>
  </si>
  <si>
    <t>Szövetkezeti jog: szabályozás - ítélkezési gyakorlat</t>
  </si>
  <si>
    <t>PJ5</t>
  </si>
  <si>
    <t>Réti Mária Bak Klára</t>
  </si>
  <si>
    <t>Alkotmányjog</t>
  </si>
  <si>
    <t>Lápossy Attila</t>
  </si>
  <si>
    <t>Lápossy Attila (100%), Burján Evelin (0%), Milánkovich András (0%)</t>
  </si>
  <si>
    <t>Alkotmányjog 1.</t>
  </si>
  <si>
    <t>Somody Bernadette</t>
  </si>
  <si>
    <t>Somody Bernadette (50%), Benkő Orosolya (0%), Kiss Balázs (0%), Mécs János (50%), Pozsár-Szentmiklósy Zoltán (0%)</t>
  </si>
  <si>
    <t>Gárdos-Orosz Fruzsina</t>
  </si>
  <si>
    <t>Bodnár Eszter (0%), Benkő Orsolya (10%), Burján Evelin (10%), Gárdos-Orosz Fruzsina (10%), Kiss Balázs (10%), Kollarics Flóra (10%), Kukorelli István (0%), Lápossy Attila (10%), Mécs János (10%), Milánkovich András (10%), Pozsár-Szentmiklósy Zoltán (10%), Somody Bernadette (10%)</t>
  </si>
  <si>
    <t>Pozsár-Szentmiklósy Zoltán</t>
  </si>
  <si>
    <t>Alkotmányjog 10:01</t>
  </si>
  <si>
    <t>Szerda 12.00-14.00</t>
  </si>
  <si>
    <t>Alkotmányjog 10:02</t>
  </si>
  <si>
    <t>Alkotmányjog 10:03</t>
  </si>
  <si>
    <t>Szerda 14.00-16.00</t>
  </si>
  <si>
    <t>Alkotmányjog 10:04</t>
  </si>
  <si>
    <t>Szerda 16.00-18.00</t>
  </si>
  <si>
    <t>Alkotmányjog 10:05</t>
  </si>
  <si>
    <t>Csütörtök 18.00-20.00</t>
  </si>
  <si>
    <t>Kiss Balázs</t>
  </si>
  <si>
    <t>Alkotmányjog 10:06</t>
  </si>
  <si>
    <t>Csütörtök 8.00-10.00</t>
  </si>
  <si>
    <t>Burján Evelin</t>
  </si>
  <si>
    <t>Alkotmányjog 10:07</t>
  </si>
  <si>
    <t>Benkő Orsolya</t>
  </si>
  <si>
    <t>Alkotmányjog 10:08</t>
  </si>
  <si>
    <t>Csütörtök 10.00-12.00</t>
  </si>
  <si>
    <t>Alkotmányjog 10:09</t>
  </si>
  <si>
    <t>Alkotmányjog 10:10</t>
  </si>
  <si>
    <t>Alkotmányjog 10:11</t>
  </si>
  <si>
    <t>Alkotmányjog 10:12</t>
  </si>
  <si>
    <t>Kedd 16.00-18.00</t>
  </si>
  <si>
    <t>Milánkovich András</t>
  </si>
  <si>
    <t>Alkotmányjog 10:13</t>
  </si>
  <si>
    <t>Kedd 18.00-20.00</t>
  </si>
  <si>
    <t>Alkotmányjog 10:14</t>
  </si>
  <si>
    <t>Szerda 18.00-20.00</t>
  </si>
  <si>
    <t>Mécs János</t>
  </si>
  <si>
    <t>Alkotmányjog 10:15</t>
  </si>
  <si>
    <t>Alkotmányjog 10:16</t>
  </si>
  <si>
    <t>Alkotmányjog 10:17</t>
  </si>
  <si>
    <t>Kollarics Flóra</t>
  </si>
  <si>
    <t>Alkotmányjog 10:18</t>
  </si>
  <si>
    <t>Alkotmányjog 10:19</t>
  </si>
  <si>
    <t>Alkotmányjog 10:20</t>
  </si>
  <si>
    <t>Alkotmányjogi ismeretek</t>
  </si>
  <si>
    <t>Többszintű alkotmányosság</t>
  </si>
  <si>
    <t>AJ2, EKP1</t>
  </si>
  <si>
    <t>30 fő</t>
  </si>
  <si>
    <t>Bodnár Eszter</t>
  </si>
  <si>
    <t>Az oktató tartós külföldi távollét miatt szervezett blokkszemináriumi időkeret.</t>
  </si>
  <si>
    <t>Alkotmányvédelem, alkotmányértelmezés, alkotmánybíráskodás</t>
  </si>
  <si>
    <t>AJ3</t>
  </si>
  <si>
    <t>Szerda 8.00-10.00</t>
  </si>
  <si>
    <t>Gárdos-Orosz Fruzsina (60%), Mécs János (40%)</t>
  </si>
  <si>
    <t>Államszervezeti jogesetmegoldás</t>
  </si>
  <si>
    <t>Legal cases related to state organs</t>
  </si>
  <si>
    <t>AJ2</t>
  </si>
  <si>
    <t>15 fő</t>
  </si>
  <si>
    <t>Milánkovich András (100%), Kührner László (0%), Szokol Krisztina (0%)</t>
  </si>
  <si>
    <t>A fogalkozás az Alkotmányjogi Tanszéken is megtartható.</t>
  </si>
  <si>
    <t>Mit üzen Bibó a mának?</t>
  </si>
  <si>
    <t>12 fő</t>
  </si>
  <si>
    <t>Kukorelli István</t>
  </si>
  <si>
    <t>Pozsár-Szentmiklósy Zoltán (100%), Kukorelli István (0%)</t>
  </si>
  <si>
    <t>Európai emberi jogi perbeszédverseny felkészítő szeminárium (angol nyelven)</t>
  </si>
  <si>
    <t>8 fő</t>
  </si>
  <si>
    <t>Kizárólag a verseny idei résztvevőinek meghirdetve; az időpont a versenyzőkkel történő egyeztetést követően változni fog! A fogalkozás az Alkotmányjogi Tanszéken is megtartható.</t>
  </si>
  <si>
    <t>Fundamental rights before courts</t>
  </si>
  <si>
    <t>16 fő (max. 4 magyar hallgató)</t>
  </si>
  <si>
    <t>Kiválósági kurzus, ami párhuzamosan teljesíthető a Constitutional Design c. kurzussal. A fogalkozás az Alkotmányjogi Tanszéken is megtartható.</t>
  </si>
  <si>
    <t>Constitutional Design</t>
  </si>
  <si>
    <t>Pozsár-Szentmiklósy Zoltán (100%), David Williams (0%)</t>
  </si>
  <si>
    <t>Kiválósági kurzus, ami párhuzamosan teljesíthető a Fundamental rights before courts c. kurzussal. A fogalkozás az Alkotmányjogi Tanszéken is megtartható.</t>
  </si>
  <si>
    <t>Európai parlamenti választások: egy szupranacionális választás és annak kihívásai</t>
  </si>
  <si>
    <t>European Parliament elections: a supranational election and its challenges</t>
  </si>
  <si>
    <t>AJ2 és angol nyelvtudás</t>
  </si>
  <si>
    <t>20 fő</t>
  </si>
  <si>
    <t>Mécs János (100%), Szentgáli-Tóth Boldizsár (0%)</t>
  </si>
  <si>
    <t>Büntetéstan elmélete és a büntetés-végrehajtás története</t>
  </si>
  <si>
    <t>Dr. Hack Péter</t>
  </si>
  <si>
    <t>Büntetés-végrehajtási jog</t>
  </si>
  <si>
    <t>Büntető eljárásjog 1.</t>
  </si>
  <si>
    <t>Büntető eljárásjog 10:00E</t>
  </si>
  <si>
    <t>Büntető eljárásjog 10:01</t>
  </si>
  <si>
    <t>Dr. Holé Katalin</t>
  </si>
  <si>
    <t>Büntető eljárásjog 10:02</t>
  </si>
  <si>
    <t>Büntető eljárásjog 10:03</t>
  </si>
  <si>
    <t>Büntető eljárásjog 10:04</t>
  </si>
  <si>
    <t>Dr. Üveges Eszter</t>
  </si>
  <si>
    <t>Büntető eljárásjog 10:05</t>
  </si>
  <si>
    <t>Büntető eljárásjog 10:06</t>
  </si>
  <si>
    <t>Dr. Hezam Leila</t>
  </si>
  <si>
    <t>Büntető eljárásjog 10:07</t>
  </si>
  <si>
    <t>Dr. Horváth Georgina</t>
  </si>
  <si>
    <t>Büntető eljárásjog 10:08</t>
  </si>
  <si>
    <t>Büntető eljárásjog 10:09</t>
  </si>
  <si>
    <t>hétfő 8.00 - 10.00</t>
  </si>
  <si>
    <t>Büntető eljárásjog 10:10</t>
  </si>
  <si>
    <t>hétfő 10.00 - 12.00</t>
  </si>
  <si>
    <t>Büntető eljárásjog 10:11</t>
  </si>
  <si>
    <t>kedd 14.00 - 16.00</t>
  </si>
  <si>
    <t>Büntető eljárásjog 10:12</t>
  </si>
  <si>
    <t>Dr. Mohácsi Barbara</t>
  </si>
  <si>
    <t>Büntető eljárásjog 10:13</t>
  </si>
  <si>
    <t>Büntető eljárásjog 10:14</t>
  </si>
  <si>
    <t>Dr. Király Eszter</t>
  </si>
  <si>
    <t>Büntető eljárásjog 10:15</t>
  </si>
  <si>
    <t>Büntető eljárásjog 10:16</t>
  </si>
  <si>
    <t>Büntető eljárásjog 10:17</t>
  </si>
  <si>
    <t>Büntető eljárásjog 10:18</t>
  </si>
  <si>
    <t>Dr. Gimesi Ágnes</t>
  </si>
  <si>
    <t>Büntető eljárásjog 10:19</t>
  </si>
  <si>
    <t>Dr. Ignácz György</t>
  </si>
  <si>
    <t>Büntető eljárásjog 10:20</t>
  </si>
  <si>
    <t>Büntető eljárásjogi, büntetőjogi komplex szeminárium 10:00E</t>
  </si>
  <si>
    <t>Büntető eljárásjogi, büntetőjogi komplex szeminárium 10:01</t>
  </si>
  <si>
    <t>Dr. Ujvári Ákos</t>
  </si>
  <si>
    <t xml:space="preserve">kedd 16-18 </t>
  </si>
  <si>
    <t>Büntető eljárásjogi, büntetőjogi komplex szeminárium 10:02</t>
  </si>
  <si>
    <t>Büntető eljárásjogi, büntetőjogi komplex szeminárium 10:03</t>
  </si>
  <si>
    <t>Nagyné dr. Drahos Ibolya</t>
  </si>
  <si>
    <t>Büntető eljárásjogi, büntetőjogi komplex szeminárium 10:04</t>
  </si>
  <si>
    <t>Dr. Láng László</t>
  </si>
  <si>
    <t>szerda 14-16</t>
  </si>
  <si>
    <t>Büntető eljárásjogi, büntetőjogi komplex szeminárium 10:05</t>
  </si>
  <si>
    <t>Dr. Zamecsnik Péter</t>
  </si>
  <si>
    <t>Büntető eljárásjogi, büntetőjogi komplex szeminárium 10:06</t>
  </si>
  <si>
    <t>Dr. Szalai Géza</t>
  </si>
  <si>
    <t>kedd 14-16</t>
  </si>
  <si>
    <t>Büntető eljárásjogi, büntetőjogi komplex szeminárium 10:07</t>
  </si>
  <si>
    <t>Dr. Medgyesi András</t>
  </si>
  <si>
    <t>Büntető eljárásjogi, büntetőjogi komplex szeminárium 10:08</t>
  </si>
  <si>
    <t>Büntető eljárásjogi, büntetőjogi komplex szeminárium 10:09</t>
  </si>
  <si>
    <t>Dr. Angyal-Szűrös László</t>
  </si>
  <si>
    <t>hétfő 16-18</t>
  </si>
  <si>
    <t>Büntető eljárásjogi, büntetőjogi komplex szeminárium 10:10</t>
  </si>
  <si>
    <t>Nemzetbiztonsági tanulmányok</t>
  </si>
  <si>
    <t>Dr.Hack Péter</t>
  </si>
  <si>
    <t>Mezei József</t>
  </si>
  <si>
    <t>American criminal law and procedure</t>
  </si>
  <si>
    <t>Patrick McKinley</t>
  </si>
  <si>
    <t>A védő szerepe a büntetőeljárásban</t>
  </si>
  <si>
    <t>BE1</t>
  </si>
  <si>
    <t>Dr. Jován László</t>
  </si>
  <si>
    <t>Szabálysértési jog</t>
  </si>
  <si>
    <t>BJ2</t>
  </si>
  <si>
    <t xml:space="preserve">A hazai büntetés-végrehajtási rendszer aktuális kérdései és kihívásai </t>
  </si>
  <si>
    <t>I. évfolyam elvégzése</t>
  </si>
  <si>
    <t>Dr. Koósné dr. Mohácsi Barbara - Dr. Hezam Leila</t>
  </si>
  <si>
    <t>Büntető igazságszolgáltatás európai modellje</t>
  </si>
  <si>
    <t>Transitional Justice</t>
  </si>
  <si>
    <t>BJ1</t>
  </si>
  <si>
    <t>30 (20 Erasmus+10 nappali)</t>
  </si>
  <si>
    <t>szerda 12.00 - 14.00</t>
  </si>
  <si>
    <t>Jogi latin nyelv</t>
  </si>
  <si>
    <t>Eiler Tamás</t>
  </si>
  <si>
    <t>Sándor Pál László</t>
  </si>
  <si>
    <t>Jogi latin nyelv 10:01</t>
  </si>
  <si>
    <t>Jogi latin nyelv 10:02</t>
  </si>
  <si>
    <t>Jogi latin nyelv 10:03</t>
  </si>
  <si>
    <t>Jogi latin nyelv 10:04</t>
  </si>
  <si>
    <t>Jogi latin nyelv 10:05</t>
  </si>
  <si>
    <t>Jogi latin nyelv 10:06</t>
  </si>
  <si>
    <t>Jogi latin nyelv 10:07</t>
  </si>
  <si>
    <t>Jogi latin nyelv 10:08</t>
  </si>
  <si>
    <t>Jogi latin nyelv 10:09</t>
  </si>
  <si>
    <t>Jogi latin nyelv 10:10</t>
  </si>
  <si>
    <t>Jogi latin nyelv 10:11</t>
  </si>
  <si>
    <t>Jogi latin nyelv 10:12</t>
  </si>
  <si>
    <t>Jogi latin nyelv 10:13</t>
  </si>
  <si>
    <t>Jogi latin nyelv 10:14</t>
  </si>
  <si>
    <t>Jogi latin nyelv 10:15</t>
  </si>
  <si>
    <t>Jogi latin nyelv 10:16</t>
  </si>
  <si>
    <t>Jogi latin nyelv 10:17</t>
  </si>
  <si>
    <t>Jogi latin nyelv 10:18</t>
  </si>
  <si>
    <t>Jogi latin nyelv 10:19</t>
  </si>
  <si>
    <t>Jogi latin nyelv 10:20</t>
  </si>
  <si>
    <t>Droit de l’Homme et libertés fondamentales</t>
  </si>
  <si>
    <t>B2 nyelvtudás</t>
  </si>
  <si>
    <t>heti 2x2 óra      K 10-12             Cs 10-12</t>
  </si>
  <si>
    <t>Eve Pol</t>
  </si>
  <si>
    <t>Introduction au Droit Français</t>
  </si>
  <si>
    <t>heti 2x2 óra      K 12-14              CS 12-14</t>
  </si>
  <si>
    <t>Olasz jogi szaknyelvi alapozó A1</t>
  </si>
  <si>
    <t>Dr. Gilioli Alessandro</t>
  </si>
  <si>
    <t>Olasz jogi szaknyelvi alapozó B1</t>
  </si>
  <si>
    <t>A2 nyelvtudás</t>
  </si>
  <si>
    <t>EU jog olasz nyelven</t>
  </si>
  <si>
    <t>Olasz jogi szaknyelv</t>
  </si>
  <si>
    <t>heti 1x2 óra      P 12-14</t>
  </si>
  <si>
    <t>Introduction au droit international public</t>
  </si>
  <si>
    <t>Thomas Virmont</t>
  </si>
  <si>
    <t>Egyenlő bánásmód és antidiszkrimináció</t>
  </si>
  <si>
    <t>Kiss Valéria dr.</t>
  </si>
  <si>
    <t>Jog- és állambölcselet 2.</t>
  </si>
  <si>
    <t>Győry Csaba dr.</t>
  </si>
  <si>
    <t>Jog- és állambölcselet 20:00E</t>
  </si>
  <si>
    <t>Fleck Zoltán dr.</t>
  </si>
  <si>
    <t>Jog- és állambölcselet 20:01</t>
  </si>
  <si>
    <t>Pap Csaba dr.</t>
  </si>
  <si>
    <t>Cs:14-16</t>
  </si>
  <si>
    <t>Jog- és állambölcselet 20:02</t>
  </si>
  <si>
    <t>Zsidai Ágnes dr.</t>
  </si>
  <si>
    <t>Sz:08-10 ( a két JÁB egy napon legyen)</t>
  </si>
  <si>
    <t>Jog- és állambölcselet 20:03</t>
  </si>
  <si>
    <t>Sz:18-20</t>
  </si>
  <si>
    <t>Jog- és állambölcselet 20:04</t>
  </si>
  <si>
    <t>Nagypál Szabolcs dr.</t>
  </si>
  <si>
    <t>Jog- és állambölcselet 20:05</t>
  </si>
  <si>
    <t>H:10-12</t>
  </si>
  <si>
    <t>Jog- és állambölcselet 20:06</t>
  </si>
  <si>
    <t>Balogh-Rosta Gergely dr.</t>
  </si>
  <si>
    <t>Cs:12-14</t>
  </si>
  <si>
    <t>Jog- és állambölcselet 20:07</t>
  </si>
  <si>
    <t>Bihari Zsuzsanna dr.</t>
  </si>
  <si>
    <t>Jog- és állambölcselet 20:08</t>
  </si>
  <si>
    <t>Tóth Fruzsina dr.</t>
  </si>
  <si>
    <t>projektor</t>
  </si>
  <si>
    <t>Jog- és állambölcselet 20:09</t>
  </si>
  <si>
    <t>Jog- és állambölcselet 20:10</t>
  </si>
  <si>
    <t>Jog- és állambölcselet 20:11</t>
  </si>
  <si>
    <t>Karácsony András dr.</t>
  </si>
  <si>
    <t>Jog- és állambölcselet 20:12</t>
  </si>
  <si>
    <t>Fkete Balázs dr.</t>
  </si>
  <si>
    <t>Jog- és állambölcselet 20:13</t>
  </si>
  <si>
    <t>Jog- és állambölcselet 20:14</t>
  </si>
  <si>
    <t>Jog- és állambölcselet 20:15</t>
  </si>
  <si>
    <t>Jog- és állambölcselet 20:16</t>
  </si>
  <si>
    <t>Jog- és állambölcselet 20:17</t>
  </si>
  <si>
    <t>Jog- és állambölcselet 20:18</t>
  </si>
  <si>
    <t>Fábián Áron</t>
  </si>
  <si>
    <t>K:08-10</t>
  </si>
  <si>
    <t>Jog- és állambölcselet 20:19</t>
  </si>
  <si>
    <t>Jogi alaptan</t>
  </si>
  <si>
    <t>Matyasovszky-Németh Márton dr.</t>
  </si>
  <si>
    <t>Fekete Balázs dr.</t>
  </si>
  <si>
    <t>Jogpolitika és jogalkotástan</t>
  </si>
  <si>
    <t>Jogszociológia 10:01</t>
  </si>
  <si>
    <t>Navratil Szonja dr.</t>
  </si>
  <si>
    <t>Projektor. H:10-12 Navratil szonja  összes órájára együtt érvnyesek az alt időpontok, külön nem</t>
  </si>
  <si>
    <t>Jogszociológia 10:02</t>
  </si>
  <si>
    <t>Projektor SZ:12-14</t>
  </si>
  <si>
    <t>Jogszociológia 10:03</t>
  </si>
  <si>
    <t>Projektor Sz:14-16</t>
  </si>
  <si>
    <t>Jogszociológia 10:04</t>
  </si>
  <si>
    <t>Projektor H:12-14</t>
  </si>
  <si>
    <t>Jogszociológia 10:05</t>
  </si>
  <si>
    <t>ProjektorCs:08-10</t>
  </si>
  <si>
    <t>Jogszociológia 10:06</t>
  </si>
  <si>
    <t>Kormány Attila dr.</t>
  </si>
  <si>
    <t>Jogszociológia 10:07</t>
  </si>
  <si>
    <t>Jogszociológia 10:08</t>
  </si>
  <si>
    <t>Jogszociológia 10:09</t>
  </si>
  <si>
    <t>Jogszociológia 10:10</t>
  </si>
  <si>
    <t>Jogszociológia 10:11</t>
  </si>
  <si>
    <t>P:12-14</t>
  </si>
  <si>
    <t>Jogszociológia 10:12</t>
  </si>
  <si>
    <t>Jogszociológia 10:13</t>
  </si>
  <si>
    <t>Jogszociológia 10:14</t>
  </si>
  <si>
    <t>Jogszociológia 10:15</t>
  </si>
  <si>
    <t>Jogszociológia 10:16</t>
  </si>
  <si>
    <t xml:space="preserve">Politikai szociológia </t>
  </si>
  <si>
    <t>Pszichológia jogászoknak I.</t>
  </si>
  <si>
    <t>Dobai Attila Marcelián dr.</t>
  </si>
  <si>
    <t>Dobai attila Marcelián dr.</t>
  </si>
  <si>
    <t>Szociológia</t>
  </si>
  <si>
    <t>Társadalomelmélet</t>
  </si>
  <si>
    <t xml:space="preserve">Társadalomfilozófia </t>
  </si>
  <si>
    <t>Társadalomtudományi alapozó 10:01  Magyar társadalom szerkezete a II. világháború után-az elitek problémája</t>
  </si>
  <si>
    <t>projektor H:8-10</t>
  </si>
  <si>
    <t>Társadalomtudományi alapozó 10:02  Magyar társadalom szerkezete a II. világháború után-az elitek problémája</t>
  </si>
  <si>
    <t>projektor Cs:10-12</t>
  </si>
  <si>
    <t>Társadalomtudományi alapozó 10:03Társadalomtudomány ,jog és pszichológia</t>
  </si>
  <si>
    <t>Bányai Ferenc dr.</t>
  </si>
  <si>
    <t>Társadalomtudományi alapozó 10:04 Jog és pszichológia</t>
  </si>
  <si>
    <t>Társadalomtudományi alapozó 10:05 Jog és pszichológia</t>
  </si>
  <si>
    <t>Társadalomtudományi alapozó 10:06 Jog és pszichológia</t>
  </si>
  <si>
    <t>Társadalomtudományi alapozó 10:07 Filozófia és tudomány</t>
  </si>
  <si>
    <t>Társadalomtudományi alapozó 10:08 Szegénység elnyomás egyenlőtlenség</t>
  </si>
  <si>
    <t>Társadalomtudományi alapozó 10:10 Szegénység elnyomás egyenlőtlenség</t>
  </si>
  <si>
    <t>Társadalomtudományi alapozó 10:11     Jog és irodalom</t>
  </si>
  <si>
    <t>Társadalomtudományi alapozó 10:12            Filozófiai problémák és megoldások</t>
  </si>
  <si>
    <t>Márton Miklós dr.</t>
  </si>
  <si>
    <t>Sz:16-18</t>
  </si>
  <si>
    <t>Társadalomtudományi alapozó 10:13           Fejezetek a filozófia történetéből</t>
  </si>
  <si>
    <t xml:space="preserve">Társadalomtudományi alapozó 10:14   Nyelv, kommunikáció, megértés </t>
  </si>
  <si>
    <t>Cs:16-18</t>
  </si>
  <si>
    <t>Társadalomtudományi alapozó 10:15 Szegénység, elnyomás, egyenlőtlenség</t>
  </si>
  <si>
    <t>Társadalomtudományi alapozó 10:16 Polgárság és identitás a változó hatalmi környezetben</t>
  </si>
  <si>
    <t>Társadalomtudományi alapozó 10:17 Kisebbségszociológia</t>
  </si>
  <si>
    <t xml:space="preserve">Társadalomtudományi alapozó 10:18 A jog társadalomlélektani alapjai </t>
  </si>
  <si>
    <t>Demjén Anna Katalin dr.</t>
  </si>
  <si>
    <t>K:18-20</t>
  </si>
  <si>
    <t>Theory of Law and Society</t>
  </si>
  <si>
    <t>15(10E+5 AJK)</t>
  </si>
  <si>
    <t>15-ből 5 magyar 10 E</t>
  </si>
  <si>
    <t>Jog, hatalom,demokrácia-olvasószeminárium</t>
  </si>
  <si>
    <t>Tóh Fruzsina dr.</t>
  </si>
  <si>
    <t>Konfliktus- és stresszkezelés</t>
  </si>
  <si>
    <t xml:space="preserve"> Conflict and Stress Management</t>
  </si>
  <si>
    <t>Introduction to the Theory and Method of Comparative Law </t>
  </si>
  <si>
    <t>30(10+20E)</t>
  </si>
  <si>
    <t>Comparative Criminal Law in Context</t>
  </si>
  <si>
    <t>Fernando Miro-Lineare-szel közösen</t>
  </si>
  <si>
    <t>Dichotomies of the Rule of Law</t>
  </si>
  <si>
    <t>Debates in Religion,Law and Society</t>
  </si>
  <si>
    <t>30(20E+10 AJK)</t>
  </si>
  <si>
    <t>Dorjana Bojanovska</t>
  </si>
  <si>
    <t>Új tárgy.Vendégoktató(Alkotmányjogon külső oktató)</t>
  </si>
  <si>
    <t>Discussions on the Rule of Law: Theoretical Debates and Practical Challenges</t>
  </si>
  <si>
    <t>A kutatás és oktatás egysége. Búcsú vendégekkel</t>
  </si>
  <si>
    <t>The unity of research and education. Farewell with guests</t>
  </si>
  <si>
    <t>15(ebből 5 Phd)</t>
  </si>
  <si>
    <t>Új tárgy.Kerekesszékes hallgató lesz. Phd hallgatóknak is legyen elérhető</t>
  </si>
  <si>
    <t>Sajtó és személyiségi jogi perek gyakorlata</t>
  </si>
  <si>
    <t>Bodolai László dr.</t>
  </si>
  <si>
    <t>Jogi informatika és informatikai jog, digitális jogász készségek</t>
  </si>
  <si>
    <t>Fleccs Zoltán dr.</t>
  </si>
  <si>
    <t>Ungváry Botond Dénes dr.</t>
  </si>
  <si>
    <t>Az I.sz informatikai labort kérnénk</t>
  </si>
  <si>
    <t>Bíráskodás eltérő jogi kultúrákban</t>
  </si>
  <si>
    <t>Flech Zoltán dr.</t>
  </si>
  <si>
    <t>Juhász Zoltán dr.</t>
  </si>
  <si>
    <t>Bírósági gyakorlat jogszociológiája</t>
  </si>
  <si>
    <t>II. évfolyamtól</t>
  </si>
  <si>
    <t>Horváth Zsolt dr.</t>
  </si>
  <si>
    <t>A környezet és egészségügyi jog természettudományos alapjai</t>
  </si>
  <si>
    <t>tömbösítve október 6-20ig P 10-20 ó.</t>
  </si>
  <si>
    <t>Engelhardt-Farkas Zsolt</t>
  </si>
  <si>
    <t>Jogi menedzsment és igazgatás</t>
  </si>
  <si>
    <t>Horváth Lóránt dr.</t>
  </si>
  <si>
    <t>Bevezetés a gazdaságszociológiába</t>
  </si>
  <si>
    <t>KGT2</t>
  </si>
  <si>
    <t>Kelemen Katalin</t>
  </si>
  <si>
    <t>Informatika, számítástechnika</t>
  </si>
  <si>
    <t>Költségvetési gazdálkodás, számviteli ismeretek</t>
  </si>
  <si>
    <t>Közgazdaságtan</t>
  </si>
  <si>
    <t>Közgazdaságtan 1.</t>
  </si>
  <si>
    <t>Mike Károly</t>
  </si>
  <si>
    <t xml:space="preserve">Közgazdaságtan 10:(01 csop) </t>
  </si>
  <si>
    <t xml:space="preserve">Közgazdaságtan 10:(02 csop) </t>
  </si>
  <si>
    <t>Közgazdaságtan 10:(03 csop)</t>
  </si>
  <si>
    <t>Közgazdaságtan 10:01</t>
  </si>
  <si>
    <t>Közgazdaságtan 10:02</t>
  </si>
  <si>
    <t>Lőriczi Gyula</t>
  </si>
  <si>
    <t>Közgazdaságtan 10:03</t>
  </si>
  <si>
    <t>Közgazdaságtan 10:04</t>
  </si>
  <si>
    <t>Közgazdaságtan 10:05</t>
  </si>
  <si>
    <t>Közgazdaságtan 10:06</t>
  </si>
  <si>
    <t>Közgazdaságtan 10:07</t>
  </si>
  <si>
    <t>Közgazdaságtan 10:08</t>
  </si>
  <si>
    <t>Közgazdaságtan 10:09</t>
  </si>
  <si>
    <t>Közgazdaságtan 10:10</t>
  </si>
  <si>
    <t>Soós Gabriella</t>
  </si>
  <si>
    <t>Közgazdaságtan 10:11</t>
  </si>
  <si>
    <t>Közgazdaságtan 10:12</t>
  </si>
  <si>
    <t>Közgazdaságtan 10:13</t>
  </si>
  <si>
    <t>Közgazdaságtan 10:14</t>
  </si>
  <si>
    <t>Közgazdaságtan 10:15</t>
  </si>
  <si>
    <t>Székelyhidi Katalin</t>
  </si>
  <si>
    <t>Közgazdaságtan 10:16</t>
  </si>
  <si>
    <t>Közgazdaságtan 10:17</t>
  </si>
  <si>
    <t>Váradi Balázs</t>
  </si>
  <si>
    <t>Közgazdaságtan 10:18</t>
  </si>
  <si>
    <t>Közgazdaságtan 10:19</t>
  </si>
  <si>
    <t>Kapa Mátyás</t>
  </si>
  <si>
    <t>Közgazdaságtan 10:20</t>
  </si>
  <si>
    <t>Kiss Barnabás</t>
  </si>
  <si>
    <t>Mikroökonómia,vállalatgazdaság-tan</t>
  </si>
  <si>
    <t>Adatelemzés és adatvizualizáció a gyakorlatban</t>
  </si>
  <si>
    <t>Modern pénzügyi alapok</t>
  </si>
  <si>
    <t>Statisztika</t>
  </si>
  <si>
    <t>Pongráczné Ruzsicska Yvette</t>
  </si>
  <si>
    <t>Statisztika a jogászi munkában</t>
  </si>
  <si>
    <t>Topics in Blockchain Governance /a reading seminar</t>
  </si>
  <si>
    <t>10 jogász, 10 Erasmus</t>
  </si>
  <si>
    <t>Statisztika,demográfia</t>
  </si>
  <si>
    <t>Társadalom és kriminálstatisztika</t>
  </si>
  <si>
    <t>Consumer protection</t>
  </si>
  <si>
    <t>KIG2, angol</t>
  </si>
  <si>
    <t>100 (60JN+40E)</t>
  </si>
  <si>
    <t>Dr. Nagy Marianna</t>
  </si>
  <si>
    <t>Dr. Balogh Virág</t>
  </si>
  <si>
    <t>Courts and Administration (Judicial Protection against Administrative Action and Judicial Administration in a Comparative Perspective)</t>
  </si>
  <si>
    <t>KIG3, EKP1, angol</t>
  </si>
  <si>
    <t>40 (20JN+20E)</t>
  </si>
  <si>
    <t>Dr. Rozsnyai Krisztina</t>
  </si>
  <si>
    <t>Kodifikáció</t>
  </si>
  <si>
    <t>KIG3</t>
  </si>
  <si>
    <t>Dr. Baranyi Bertold</t>
  </si>
  <si>
    <t>Közigazgatási eljárás – Szabálysértési ismeretek</t>
  </si>
  <si>
    <t>T2:KIG1</t>
  </si>
  <si>
    <t>Dr. Hoffman István</t>
  </si>
  <si>
    <t>Dr. Hoffman István, Dr. Bencsik András</t>
  </si>
  <si>
    <t>Közigazgatási jog 1. (Közigazgatás-tudományi alapok, szervezeti jog 1.)</t>
  </si>
  <si>
    <t>Dr. Nagy Marianna, Dr. Fazekas Marianna, Dr. Rozsnyai Krisztina, Dr. Hoffman István, Dr. Fazekas János, Dr. Bencsik András, Dr. balogh Virág, Dr. Baranyi Bertold</t>
  </si>
  <si>
    <t>Közigazgatási jog 1. (Szervezeti jog)</t>
  </si>
  <si>
    <t>Dr. Fazekas János</t>
  </si>
  <si>
    <t>Közigazgatási jog 10:00E (Közigazgatás-tudományi alapok, szervezeti jog 1.)</t>
  </si>
  <si>
    <t>Közigazgatási jog 10:01 (Közigazgatás-tudományi alapok, szervezeti jog 1.)</t>
  </si>
  <si>
    <t>SZ 14-16</t>
  </si>
  <si>
    <t>Közigazgatási jog 10:02 (Közigazgatás-tudományi alapok, szervezeti jog 1.)</t>
  </si>
  <si>
    <t>SZ 16-18</t>
  </si>
  <si>
    <t>Közigazgatási jog 10:03 (Közigazgatás-tudományi alapok, szervezeti jog 1.)</t>
  </si>
  <si>
    <t>Dr. Gönczi Lili Luca</t>
  </si>
  <si>
    <t>Közigazgatási jog 10:04 (Közigazgatás-tudományi alapok, szervezeti jog 1.)</t>
  </si>
  <si>
    <t>Dr. Cseh Kristóf</t>
  </si>
  <si>
    <t>H 10-12</t>
  </si>
  <si>
    <t>Közigazgatási jog 10:05 (Közigazgatás-tudományi alapok, szervezeti jog 1.)</t>
  </si>
  <si>
    <t>H 12-14</t>
  </si>
  <si>
    <t>Közigazgatási jog 10:06 (Közigazgatás-tudományi alapok, szervezeti jog 1.)</t>
  </si>
  <si>
    <t>Dr. Molnár Csaba</t>
  </si>
  <si>
    <t>Közigazgatási jog 10:07 (Közigazgatás-tudományi alapok, szervezeti jog 1.)</t>
  </si>
  <si>
    <t>H 16-18</t>
  </si>
  <si>
    <t>Közigazgatási jog 10:08 (Közigazgatás-tudományi alapok, szervezeti jog 1.)</t>
  </si>
  <si>
    <t>Közigazgatási jog 10:09 (Közigazgatás-tudományi alapok, szervezeti jog 1.)</t>
  </si>
  <si>
    <t>Közigazgatási jog 10:10 (Közigazgatás-tudományi alapok, szervezeti jog 1.)</t>
  </si>
  <si>
    <t>Közigazgatási jog 10:11 (Közigazgatás-tudományi alapok, szervezeti jog 1.)</t>
  </si>
  <si>
    <t>Dr. Bencsik András</t>
  </si>
  <si>
    <t>SZ 8-10</t>
  </si>
  <si>
    <t>Közigazgatási jog 10:12 (Közigazgatás-tudományi alapok, szervezeti jog 1.)</t>
  </si>
  <si>
    <t>CS 10-12</t>
  </si>
  <si>
    <t>Közigazgatási jog 10:13 (Közigazgatás-tudományi alapok, szervezeti jog 1.)</t>
  </si>
  <si>
    <t>H 18-20</t>
  </si>
  <si>
    <t>Közigazgatási jog 10:14 (Közigazgatás-tudományi alapok, szervezeti jog 1.)</t>
  </si>
  <si>
    <t>Közigazgatási jog 10:15 (Közigazgatás-tudományi alapok, szervezeti jog 1.)</t>
  </si>
  <si>
    <t>Közigazgatási jog 10:16 (Közigazgatás-tudományi alapok, szervezeti jog 1.)</t>
  </si>
  <si>
    <t>Közigazgatási jog 10:17 (Közigazgatás-tudományi alapok, szervezeti jog 1.)</t>
  </si>
  <si>
    <t>K 16-18</t>
  </si>
  <si>
    <t>Közigazgatási jog 10:18 (Közigazgatás-tudományi alapok, szervezeti jog 1.)</t>
  </si>
  <si>
    <t>Közigazgatási jog 3. (Eljárási jog)</t>
  </si>
  <si>
    <t>Közigazgatási jog 3. (Különös rész)</t>
  </si>
  <si>
    <t>Közigazgatási jog 30:00E (Eljárási jog)</t>
  </si>
  <si>
    <t>Közigazgatási jog 30:01 (Eljárási jog)</t>
  </si>
  <si>
    <t>H 14-16</t>
  </si>
  <si>
    <t>Közigazgatási jog 30:02 (Eljárási jog)</t>
  </si>
  <si>
    <t>Közigazgatási jog 30:03 (Eljárási jog)</t>
  </si>
  <si>
    <t>Közigazgatási jog 30:04 (Eljárási jog)</t>
  </si>
  <si>
    <t>Dr. Fazekas Marianna</t>
  </si>
  <si>
    <t>Közigazgatási jog 30:05 (Eljárási jog)</t>
  </si>
  <si>
    <t>Közigazgatási jog 30:06 (Eljárási jog)</t>
  </si>
  <si>
    <t>Közigazgatási jog 30:07 (Eljárási jog)</t>
  </si>
  <si>
    <t>Közigazgatási jog 30:08 (Eljárási jog)</t>
  </si>
  <si>
    <t>Közigazgatási jog 30:09 (Eljárási jog)</t>
  </si>
  <si>
    <t>Közigazgatási jog 30:10 (Eljárási jog)</t>
  </si>
  <si>
    <t>Közigazgatási jog 30:11 (Eljárási jog)</t>
  </si>
  <si>
    <t>Dr. Kis Krisztián</t>
  </si>
  <si>
    <t>Közigazgatási jog 30:12 (Eljárási jog)</t>
  </si>
  <si>
    <t>Dr. Minkó Renáta</t>
  </si>
  <si>
    <t>Közigazgatási jog 30:13 (Eljárási jog)</t>
  </si>
  <si>
    <t>Közigazgatási jog 30:14 (Eljárási jog)</t>
  </si>
  <si>
    <t>CS 8-10</t>
  </si>
  <si>
    <t>Közigazgatási jog 30:15 (Eljárási jog)</t>
  </si>
  <si>
    <t>Közigazgatási jog 30:16 (Eljárási jog)</t>
  </si>
  <si>
    <t>Dr. Króneisz Gábor</t>
  </si>
  <si>
    <t>Közigazgatási jog 30:17 (Eljárási jog)</t>
  </si>
  <si>
    <t>CS 16-18</t>
  </si>
  <si>
    <t>Közigazgatási jog 30:18 (Eljárási jog)</t>
  </si>
  <si>
    <t>Basics of International and European Disability Law</t>
  </si>
  <si>
    <t>angol</t>
  </si>
  <si>
    <t>50 (30JN+20E)</t>
  </si>
  <si>
    <t>Oil &amp; Gas Law</t>
  </si>
  <si>
    <t>30 (15JN+15E)</t>
  </si>
  <si>
    <t>Dr. Kovács Attila</t>
  </si>
  <si>
    <t>KIG1</t>
  </si>
  <si>
    <t>Dr. Szendrő Szabolcs</t>
  </si>
  <si>
    <t>A digitális állampolgár és a digitális közigazgatás</t>
  </si>
  <si>
    <t>PJ1, KIG1</t>
  </si>
  <si>
    <t>Dr. Pataki Gábor</t>
  </si>
  <si>
    <t>A pártfogás gyakorlata I.</t>
  </si>
  <si>
    <t>25 (8 jogász+ 14 kriminológus + 3 PhD)</t>
  </si>
  <si>
    <t>Vig Dávid</t>
  </si>
  <si>
    <t>Vig Dávid, Vaskuti Gergely, Herman Szilvia</t>
  </si>
  <si>
    <t>Alkotmányosság és emberi jogok</t>
  </si>
  <si>
    <t>9.00-12.00</t>
  </si>
  <si>
    <t>Somody Bernadette, Kollarics Flóra</t>
  </si>
  <si>
    <t>Az elméleti kriminológia alapproblémái</t>
  </si>
  <si>
    <t>11.00-14.00</t>
  </si>
  <si>
    <t>Lévay Miklós</t>
  </si>
  <si>
    <t>Lévay Miklós, Ivanics Zsófia, Vig Dávid, Virág György, Virág Tünde</t>
  </si>
  <si>
    <t>Bűnözés, média, kommunikáció</t>
  </si>
  <si>
    <t>Örkény Antal</t>
  </si>
  <si>
    <t>Szabó Júlia Anna</t>
  </si>
  <si>
    <t>Filmek lejátszására alkalmas termet kérünk, Pl. B/7. gyakorló, B/8. gyakorló</t>
  </si>
  <si>
    <t>Büntetés, kényszer, gyógykezelés – Kriminológus a büntetés-végrehajtásban</t>
  </si>
  <si>
    <t>KM1:EKA</t>
  </si>
  <si>
    <t>Bacsák Dániel</t>
  </si>
  <si>
    <t>Bacsák Dániel, Gasteiger Nóra, Krámer Lili</t>
  </si>
  <si>
    <t>Büntetés-végrehajtás történet</t>
  </si>
  <si>
    <t>Mezey Barna</t>
  </si>
  <si>
    <t>Mezey Barna, Lukács Krisztina, Ivanics Zsófia, Kabódi Csaba</t>
  </si>
  <si>
    <t>Lukács Krisztina, Kabódi Csaba, Vig Dávid</t>
  </si>
  <si>
    <t>Büntető-igazságszolgáltatás és alkotmányosság</t>
  </si>
  <si>
    <t>BE1, BJ4</t>
  </si>
  <si>
    <t>Lévay Miklós, Lukács Krisztina</t>
  </si>
  <si>
    <t>További alternatív idősávok: K 10.00-12.00, SZ 10.00-12.00, SZ 16.00-18.00</t>
  </si>
  <si>
    <t>Büntetőjog</t>
  </si>
  <si>
    <t>13.00-16.00</t>
  </si>
  <si>
    <t>Ambrus István</t>
  </si>
  <si>
    <t>Ambrus István, Bárándy Péter, Komporday-Orosz Noémi</t>
  </si>
  <si>
    <t>Családszociológia és szocializáció</t>
  </si>
  <si>
    <t>Tóth Olga</t>
  </si>
  <si>
    <t>Egyenlő bánásmód és diszkrimináció</t>
  </si>
  <si>
    <t>Kiss Valéria</t>
  </si>
  <si>
    <t>Kiss Valéria, Virág Tünde</t>
  </si>
  <si>
    <t>Erőszakos bűnözés és családon belüli erőszak</t>
  </si>
  <si>
    <t>Virág György</t>
  </si>
  <si>
    <t>Virág György, Vaskuti Gergely</t>
  </si>
  <si>
    <t>Infokommunikációs technológiák és bűnözés</t>
  </si>
  <si>
    <t>Varga Árpád</t>
  </si>
  <si>
    <t>Kisebbségszociológia</t>
  </si>
  <si>
    <t>Fleck Zoltán</t>
  </si>
  <si>
    <t>Krémer Ferenc, Szontagh Veronika</t>
  </si>
  <si>
    <t>Kriminálpolitika</t>
  </si>
  <si>
    <t>10.00-13.00</t>
  </si>
  <si>
    <t>Ivanics Zsófia</t>
  </si>
  <si>
    <t>Bárd Petra, Ivanics Zsófia, Lévay Miklós, Vig Dávid,  Virág Tünde,  Vaskuti Gergely, Tran Dániel, Szontagh Veronika</t>
  </si>
  <si>
    <t>Kriminálpszichológia</t>
  </si>
  <si>
    <t>16.00-19.00</t>
  </si>
  <si>
    <t>Virág György, Vaskuti Gergely; Fliegauf Gergely; Lehoczki Ágnes</t>
  </si>
  <si>
    <t>Kriminológia</t>
  </si>
  <si>
    <t>Ivanics Zsófia, Vig Dávid, Varga Árpád</t>
  </si>
  <si>
    <t>Kriminológia 1.</t>
  </si>
  <si>
    <t>Lévay Miklós,  Vaskuti Gergely, Vig Dávid, Virág György, Ivanics Zsófia, Virág Tünde, Varga Árpád</t>
  </si>
  <si>
    <t>Kutatási módszerek a társadalomtudományban</t>
  </si>
  <si>
    <t>Virág Tünde</t>
  </si>
  <si>
    <t>Pártfogó felügyelet és közérdekű munka</t>
  </si>
  <si>
    <t>Hatvani Erzsébet, Kadlót Erzsébet</t>
  </si>
  <si>
    <t>Pönológia</t>
  </si>
  <si>
    <t>Mezey Barna, Vig Dávid, Vaskuti Gergely, Szontagh Veronika, Dési Ádám, Ivanics Zsófia, Hatvani Erzsébet</t>
  </si>
  <si>
    <t>Rendészet és bűnmegelőzés a 21. században</t>
  </si>
  <si>
    <t>KR1</t>
  </si>
  <si>
    <t>Berei Róbert</t>
  </si>
  <si>
    <t>További alternatív idősáv: K 16.00-18.00</t>
  </si>
  <si>
    <t>Szakdolgozat konzultáció 1.</t>
  </si>
  <si>
    <t>Szakdolgozat konzultáció 2.</t>
  </si>
  <si>
    <t>KR:SZDK1</t>
  </si>
  <si>
    <t>Társadalom és nemek</t>
  </si>
  <si>
    <t>10.00-14.00</t>
  </si>
  <si>
    <t>Kövér-Van Til Ágnes</t>
  </si>
  <si>
    <t>Kövér-Van Til Ágnes, Vig Dávid</t>
  </si>
  <si>
    <t>Társadalom- és szociálpolitika</t>
  </si>
  <si>
    <t>Tausz Katalin</t>
  </si>
  <si>
    <t>Tausz Katalin,  Virág Tünde</t>
  </si>
  <si>
    <t>Criminology, Crime and Criminal Justice</t>
  </si>
  <si>
    <t>angol nyelvtudás</t>
  </si>
  <si>
    <t>Bálint Réka</t>
  </si>
  <si>
    <t>Lévay Miklós, Bálint Réka, Virág Tünde, Bárd Petra, Vig Dávid, Vaskuti Gergely, Varga Árpád</t>
  </si>
  <si>
    <t>EU human rights and criminal justice</t>
  </si>
  <si>
    <t>Angol nyelvtudás</t>
  </si>
  <si>
    <t>30 fő Erasmus+ 10 jogász + 3 fő PhD</t>
  </si>
  <si>
    <t>Bárd Petra</t>
  </si>
  <si>
    <t>Tömbösítve</t>
  </si>
  <si>
    <t>Szakmai kommunikáció</t>
  </si>
  <si>
    <t>Professional communication</t>
  </si>
  <si>
    <t>12 (6 jogász + 6 kriminológus)</t>
  </si>
  <si>
    <t>Lehetőleg kis termet kérünk beépített technikával</t>
  </si>
  <si>
    <t>A magyar büntetőjogi kodifikáció története</t>
  </si>
  <si>
    <t>Bódiné dr. Beliznai Kinga Erzsébet</t>
  </si>
  <si>
    <t>Projektoros terem</t>
  </si>
  <si>
    <t>Adatvédelmi jog története</t>
  </si>
  <si>
    <t>Dr. Losonczi Eszter</t>
  </si>
  <si>
    <t>Péntek 12-14, Projektoros terem</t>
  </si>
  <si>
    <t>Európai alkotmány- és parlamentarizmus-történet (1)</t>
  </si>
  <si>
    <t>Bódiné dr. Beliznai Kinga Erzsébet, Dr. Képes György Pál, Dr. Mezey Barna, Dr. Megyeri-Pálffi Zoltán</t>
  </si>
  <si>
    <t>Magyar alkotmány- és közigazgatás-történet</t>
  </si>
  <si>
    <t>Dr. Képes György</t>
  </si>
  <si>
    <t>Magyar alkotmánytörténet</t>
  </si>
  <si>
    <t>Magyar alkotmánytörténet 10:01</t>
  </si>
  <si>
    <t>Dr. Mezey Barna</t>
  </si>
  <si>
    <t>Magyar alkotmánytörténet 10:02</t>
  </si>
  <si>
    <t>Dr. Heil Kristóf</t>
  </si>
  <si>
    <t>Magyar alkotmánytörténet 10:03</t>
  </si>
  <si>
    <t>Magyar alkotmánytörténet 10:04</t>
  </si>
  <si>
    <t>Hétfő 10-12 Projektoros terem</t>
  </si>
  <si>
    <t>Magyar alkotmánytörténet 10:05</t>
  </si>
  <si>
    <t>Szerda 10-12 Projektoros terem</t>
  </si>
  <si>
    <t>Magyar alkotmánytörténet 10:06</t>
  </si>
  <si>
    <t>Csütörtök 10-12 Projektoros terem</t>
  </si>
  <si>
    <t>Magyar alkotmánytörténet 10:07</t>
  </si>
  <si>
    <t>Péntek 10-12 Projektoros terem</t>
  </si>
  <si>
    <t>Magyar alkotmánytörténet 10:08</t>
  </si>
  <si>
    <t>Magyar alkotmánytörténet 10:09</t>
  </si>
  <si>
    <t>Magyar alkotmánytörténet 10:10</t>
  </si>
  <si>
    <t>Magyar alkotmánytörténet 10:11</t>
  </si>
  <si>
    <t>Dr. Gosztonyi Gergely</t>
  </si>
  <si>
    <t>Magyar alkotmánytörténet 10:12</t>
  </si>
  <si>
    <t>Magyar alkotmánytörténet 10:13</t>
  </si>
  <si>
    <t>Magyar alkotmánytörténet 10:14</t>
  </si>
  <si>
    <t>Magyar alkotmánytörténet 10:15</t>
  </si>
  <si>
    <t>Dr. Képessy Imre</t>
  </si>
  <si>
    <t>Kedd 16-18 Projektoros terem</t>
  </si>
  <si>
    <t>Magyar alkotmánytörténet 10:16</t>
  </si>
  <si>
    <t>Szerda 12- 14 Projektoros terem</t>
  </si>
  <si>
    <t>Magyar alkotmánytörténet 10:17</t>
  </si>
  <si>
    <t>Szerda 14-16 Projektoros terem</t>
  </si>
  <si>
    <t>Magyar alkotmánytörténet 10:18</t>
  </si>
  <si>
    <t>Szerda 16-18 Projektoros terem</t>
  </si>
  <si>
    <t>Magyar alkotmánytörténet 10:19</t>
  </si>
  <si>
    <t>Dr. Megyeri-Pálffi Zoltán</t>
  </si>
  <si>
    <t>Magyar alkotmánytörténet 10:20</t>
  </si>
  <si>
    <t>Szovjet típusú diktatúrák Magyarországon</t>
  </si>
  <si>
    <t>40 fő</t>
  </si>
  <si>
    <t>Dr. Horváth Attila</t>
  </si>
  <si>
    <t>Nagy, projektoros termet kérünk</t>
  </si>
  <si>
    <t>Boszorkányok és női bűnelkövetők</t>
  </si>
  <si>
    <t>Dr. Szőke Lívia</t>
  </si>
  <si>
    <t>Projektoros termet kérünk, lehetőleg a főépületben.</t>
  </si>
  <si>
    <t>Büntetés-végrehajtás a 20-21. században</t>
  </si>
  <si>
    <t xml:space="preserve">35 fő </t>
  </si>
  <si>
    <t>Dr. Füzessy-Maglics Timea Edit</t>
  </si>
  <si>
    <t>Nagyobb, projektorors terem</t>
  </si>
  <si>
    <t>Az Osztrák-Magyar Monarchia, mint közös birodalom</t>
  </si>
  <si>
    <t>Dr. Kárbin Ákos</t>
  </si>
  <si>
    <t>A különleges titkosszolgálati eszközök alkalmazásának története</t>
  </si>
  <si>
    <t>Dr. Kedves Imre</t>
  </si>
  <si>
    <t>A Tanácsköztársaság és a kommunista diktatúra felsőoktatása</t>
  </si>
  <si>
    <t>Dr. Firneisz Miklós</t>
  </si>
  <si>
    <t>Chapters from the History of Constitutional Adjudication</t>
  </si>
  <si>
    <t>Hétfő 14-16 Projektoros terem</t>
  </si>
  <si>
    <t>Fejezetek az alkotmánybíráskodás történetéből</t>
  </si>
  <si>
    <t>25 fő</t>
  </si>
  <si>
    <t>Hétfő 16-18 Projektoros terem</t>
  </si>
  <si>
    <t>Médiajogi perbeszédmondó verseny felkészítő szeminárium (angol nyelven)</t>
  </si>
  <si>
    <t>10 fő</t>
  </si>
  <si>
    <t>A tanár úr kérése, hogy legyen beleírva infóként, hogy az időpont későbbi közös megbeszélés tárgyát képezi! Projektoros terem</t>
  </si>
  <si>
    <t>Szemelvények a büntetés-végrehajtás történetéből</t>
  </si>
  <si>
    <t>Dr. Kabódi Csaba</t>
  </si>
  <si>
    <t>Szerda 14-16 is jó. Projektoros terem</t>
  </si>
  <si>
    <t>Internetszabályozás</t>
  </si>
  <si>
    <t>Az 1945 utáni politikai bíráskodás</t>
  </si>
  <si>
    <t>History of political trials after 1945.</t>
  </si>
  <si>
    <t>Dr. Rácz János</t>
  </si>
  <si>
    <t>Új tárgy, Projektoros terem; H 12-14, Sz 10-12</t>
  </si>
  <si>
    <t>Magyar jogtörténet</t>
  </si>
  <si>
    <t>Munkajog 2.</t>
  </si>
  <si>
    <t>Munkajog 1.</t>
  </si>
  <si>
    <t>Munkajog 10:00E</t>
  </si>
  <si>
    <t>Munkajog 10:01</t>
  </si>
  <si>
    <t>Munkajog 10:02</t>
  </si>
  <si>
    <t>Munkajog 10:03</t>
  </si>
  <si>
    <t>K: 10.00-12.00</t>
  </si>
  <si>
    <t>Munkajog 10:04</t>
  </si>
  <si>
    <t>Munkajog 10:05</t>
  </si>
  <si>
    <t>Munkajog 10:06</t>
  </si>
  <si>
    <t>Munkajog 10:07</t>
  </si>
  <si>
    <t>Munkajog 10:08</t>
  </si>
  <si>
    <t>Munkajog 10:09</t>
  </si>
  <si>
    <t>Munkajog 10:10</t>
  </si>
  <si>
    <t>Munkajog 10:11</t>
  </si>
  <si>
    <t>Munkajog 10:12</t>
  </si>
  <si>
    <t>K: 12.00-14.00</t>
  </si>
  <si>
    <t>Munkajog 10:13</t>
  </si>
  <si>
    <t>Munkajog 10:14</t>
  </si>
  <si>
    <t>Munkajog 10:15</t>
  </si>
  <si>
    <t>Fürjes Annamária</t>
  </si>
  <si>
    <t>Munkajog 10:16</t>
  </si>
  <si>
    <t>Munkajog 10:17</t>
  </si>
  <si>
    <t>Fábián Alíz</t>
  </si>
  <si>
    <t>Munkajog 10:18</t>
  </si>
  <si>
    <t>Óváry-Papp Nóra</t>
  </si>
  <si>
    <t>Munkajog 10:19</t>
  </si>
  <si>
    <t>Szakács Dóra</t>
  </si>
  <si>
    <t>Munkajog 10:20</t>
  </si>
  <si>
    <t>Társadalombiztosítási jog</t>
  </si>
  <si>
    <t>45 fő</t>
  </si>
  <si>
    <t>tömbösített</t>
  </si>
  <si>
    <t>Molnárné Balogh Márta</t>
  </si>
  <si>
    <t>KIG4</t>
  </si>
  <si>
    <t>European Labour Law</t>
  </si>
  <si>
    <t>MUJ1</t>
  </si>
  <si>
    <t>10 fő jogász + 25 fő erasmus</t>
  </si>
  <si>
    <t>Munkahelyi biztonság és egészségvédelem</t>
  </si>
  <si>
    <t>VÁLTOZÁS!         KIG (3)  KIG (1)</t>
  </si>
  <si>
    <t>Dudás Katalin</t>
  </si>
  <si>
    <t>Tóth Kinga,                                      Dudás Katalin</t>
  </si>
  <si>
    <t>Ügyvédi retorika, bírói érvelés, tárgyalás-szimuláció</t>
  </si>
  <si>
    <t>RJ2</t>
  </si>
  <si>
    <t>18 fő</t>
  </si>
  <si>
    <t>Munkajog az ügyvédi gyakorlatban</t>
  </si>
  <si>
    <t>Dr. Kende Tamás</t>
  </si>
  <si>
    <t>Dr. Sonnevend P, Dr. Jeney P, Dr. Kardos G, Dr. Kajtár G, Dr. Sulyok K, dr. Buda Z.</t>
  </si>
  <si>
    <t>10.40-12.10</t>
  </si>
  <si>
    <t>napok a levelezős tanrend szerint</t>
  </si>
  <si>
    <t>Európai közjog és politika 10:01</t>
  </si>
  <si>
    <t>Dr. Sulyok Katalin</t>
  </si>
  <si>
    <t>Európai közjog és politika 10:02</t>
  </si>
  <si>
    <t>Dr. Molnár-Bíró György</t>
  </si>
  <si>
    <t>páros csütörtök 10:00-12:00 is jó</t>
  </si>
  <si>
    <t>Európai közjog és politika 10:03</t>
  </si>
  <si>
    <t>páratlan csütörtök 10:00-12:00 is jó</t>
  </si>
  <si>
    <t>Európai közjog és politika 10:04</t>
  </si>
  <si>
    <t>Dr. Sonnevend Pál</t>
  </si>
  <si>
    <t>Európai közjog és politika 10:05</t>
  </si>
  <si>
    <t>Dr. Marosi Zoltán</t>
  </si>
  <si>
    <t>Európai közjog és politika 10:06</t>
  </si>
  <si>
    <t>Dr. Kajtár Gábor</t>
  </si>
  <si>
    <t>Európai közjog és politika 10:07</t>
  </si>
  <si>
    <t>Európai közjog és politika 10:08</t>
  </si>
  <si>
    <t>Európai közjog és politika 10:09</t>
  </si>
  <si>
    <t>dr. Buda Zolta</t>
  </si>
  <si>
    <t xml:space="preserve"> páros péntek 12:00-14:00 is jó </t>
  </si>
  <si>
    <t>Európai közjog és politika 10:10</t>
  </si>
  <si>
    <t>Európai közjog és politika 10:11</t>
  </si>
  <si>
    <t>Európai közjog és politika 10:12</t>
  </si>
  <si>
    <t>Dr. Sommsich Réka</t>
  </si>
  <si>
    <t>Európai közjog és politika 10:13</t>
  </si>
  <si>
    <t>Dr. Budai Péter</t>
  </si>
  <si>
    <t>páros kedd 18:00-20:00 között is jó</t>
  </si>
  <si>
    <t>Európai közjog és politika 10:14</t>
  </si>
  <si>
    <t>páratlan kedd 18:00-20:00 között is jó</t>
  </si>
  <si>
    <t>Európai közjog és politika 10:15</t>
  </si>
  <si>
    <t>dr. Madarasi Anna</t>
  </si>
  <si>
    <t>European Public Law and Policy 1.</t>
  </si>
  <si>
    <t>8.00-12.00</t>
  </si>
  <si>
    <t>Dr. Sonnevend P, Dr. Jeney P, Dr. Kende T.</t>
  </si>
  <si>
    <t>tömbösített előadás kéthetente (páratlan péteken)</t>
  </si>
  <si>
    <t>12.30-14.00</t>
  </si>
  <si>
    <t>október 27-től napok a levelezős tanrend szerint</t>
  </si>
  <si>
    <t>Nemzetközi jog 10:00E</t>
  </si>
  <si>
    <t>Nemzetközi jog 10:01</t>
  </si>
  <si>
    <t>dr. Orosz Dzsennifer</t>
  </si>
  <si>
    <t>páros kedd 16:00-18:00 is jó</t>
  </si>
  <si>
    <t>Nemzetközi jog 10:02</t>
  </si>
  <si>
    <t>Dr. Kardos Gábor</t>
  </si>
  <si>
    <t>páros csütörtök 16:00-18:00 is jó</t>
  </si>
  <si>
    <t>Nemzetközi jog 10:03</t>
  </si>
  <si>
    <t>páratlan csütörtök 16:00-18:00 is jó</t>
  </si>
  <si>
    <t>Nemzetközi jog 10:04</t>
  </si>
  <si>
    <t>Nemzetközi jog 10:05</t>
  </si>
  <si>
    <t>páratlan kedd 16:00-18:00 is jó</t>
  </si>
  <si>
    <t>Nemzetközi jog 10:06</t>
  </si>
  <si>
    <t>Nemzetközi jog 10:07</t>
  </si>
  <si>
    <t>dr. Bertha Csilla</t>
  </si>
  <si>
    <t>Nemzetközi jog 10:08</t>
  </si>
  <si>
    <t>Nemzetközi jog 10:09</t>
  </si>
  <si>
    <t xml:space="preserve">páros péntek 10:00-12:00 is jó </t>
  </si>
  <si>
    <t>Nemzetközi jog 10:10</t>
  </si>
  <si>
    <t>Nemzetközi jog 10:11</t>
  </si>
  <si>
    <t>Dr. Kékuti Ákos</t>
  </si>
  <si>
    <t>páros szerda 16:00-18:00 között is jó</t>
  </si>
  <si>
    <t>Nemzetközi jog 10:12</t>
  </si>
  <si>
    <t>Nemzetközi jog 10:13</t>
  </si>
  <si>
    <t>Nemzetközi jog 10:14</t>
  </si>
  <si>
    <t>Nemzetközi jog 10:15</t>
  </si>
  <si>
    <t>páratlan szerda 16:00-18:00 között is jó</t>
  </si>
  <si>
    <t>Nemzetközi jog 10:16</t>
  </si>
  <si>
    <t>Dr. Katona János</t>
  </si>
  <si>
    <t>Nemzetközi jog politológusoknak 1.</t>
  </si>
  <si>
    <t>International Commercial Dispute Settlement Law</t>
  </si>
  <si>
    <t>3. évfolyamtól</t>
  </si>
  <si>
    <t>20 fő ( 15 fő erasmus, 5 fő magyar)</t>
  </si>
  <si>
    <t>Dr. Kohlrusz Milán</t>
  </si>
  <si>
    <t xml:space="preserve">jó még a csütörtök 14.00-16.00 </t>
  </si>
  <si>
    <t>EU protection of fundamental rights</t>
  </si>
  <si>
    <t>20 fő ( 10 fő erasmus, 10 fő magyar)</t>
  </si>
  <si>
    <t>Dr. Jeney Petra</t>
  </si>
  <si>
    <t xml:space="preserve">Current challenges in international , European and Hungarian refugee law </t>
  </si>
  <si>
    <t>40 fő ( 25 erasmus, 15 magyar)</t>
  </si>
  <si>
    <t>Dr. Cseke Nóra</t>
  </si>
  <si>
    <t>szinkron online ( terem kell, mert pár alkalommal személyesen is tartja</t>
  </si>
  <si>
    <t>25 fő ( 15 fő erasmus, 10 fő magyar )</t>
  </si>
  <si>
    <t>2023. október 24-27 (4 nap) minden nap 8.00-12.00 között</t>
  </si>
  <si>
    <t>Xavier Groussot</t>
  </si>
  <si>
    <t>25 fő ( 13 fő erasmus, 12 fő magyar )</t>
  </si>
  <si>
    <t>Daragh John Hamilton</t>
  </si>
  <si>
    <t>ÚJ TÁRGY</t>
  </si>
  <si>
    <t xml:space="preserve">Jessup Moot Court Competition </t>
  </si>
  <si>
    <t>5 fő</t>
  </si>
  <si>
    <t>Dr. Kajtár Gábor, dr. Buda Zolta</t>
  </si>
  <si>
    <t>Telders Moot Court Competition</t>
  </si>
  <si>
    <t>Dr. Kajtár Gábor, Dr. Sulyok Katalin</t>
  </si>
  <si>
    <t>A jogállami igazságszolgáltatás</t>
  </si>
  <si>
    <t>EKP1, AJ1. teljesítése</t>
  </si>
  <si>
    <t>Bevezetés a jog és jogászképzés nemzetközi összefüggéseinek tanulmányozásába</t>
  </si>
  <si>
    <t>Király Miklós</t>
  </si>
  <si>
    <t>alternatív időpont hétfő 16-18</t>
  </si>
  <si>
    <t>Leiden-Sarin International Air Law Moot Court Competition felkészítő kurzus nemzetközi légijogi perbeszédversenyre</t>
  </si>
  <si>
    <t>Leiden-Sarin International Air Law Moot Court Competition'</t>
  </si>
  <si>
    <t>NJ1</t>
  </si>
  <si>
    <t>Hallgatókkal egyeztetett időpontban</t>
  </si>
  <si>
    <t>Somssich Réka</t>
  </si>
  <si>
    <t>Kiss Krisztina Otília, Roden Gábor</t>
  </si>
  <si>
    <t>The Art of the Deal; Introduction to Business Law</t>
  </si>
  <si>
    <t>30 (10jogász,20Erasmus)</t>
  </si>
  <si>
    <t>Szeptember 25-október 06-ig H-P</t>
  </si>
  <si>
    <t>A kurzus oktatója: Berry H. Lawrence</t>
  </si>
  <si>
    <t>Multinational Enterprises and Private International Law</t>
  </si>
  <si>
    <t>Szabados Tamás</t>
  </si>
  <si>
    <t>kiválósági kurzus</t>
  </si>
  <si>
    <t>Civil Liberties in the United States</t>
  </si>
  <si>
    <t>30 (13 magyar és 17 erasmus hallgató)</t>
  </si>
  <si>
    <t>Dennis Campbell</t>
  </si>
  <si>
    <t>Bevezetés a jogi adatbázisok kezelésébe 01</t>
  </si>
  <si>
    <t>Bevezetés a jogi adatbázisok kezelésébe 02</t>
  </si>
  <si>
    <t>Bevezetés a jogi adatbázisok kezelésébe 03</t>
  </si>
  <si>
    <t>Bevezetés a jogi adatbázisok kezelésébe 04</t>
  </si>
  <si>
    <t>Bevezetés a jogi adatbázisok kezelésébe 05</t>
  </si>
  <si>
    <t>Bevezetés a jogi adatbázisok kezelésébe 06</t>
  </si>
  <si>
    <t>Erdős István</t>
  </si>
  <si>
    <t>Bevezetés a jogi adatbázisok kezelésébe 07</t>
  </si>
  <si>
    <t>Illés Kristóf</t>
  </si>
  <si>
    <t>Bevezetés a jogi adatbázisok kezelésébe 08</t>
  </si>
  <si>
    <t>Báldy Péter</t>
  </si>
  <si>
    <t>Bevezetés a jogi adatbázisok kezelésébe 09</t>
  </si>
  <si>
    <t>Árva Beáta</t>
  </si>
  <si>
    <t>Bevezetés a jogi adatbázisok kezelésébe 10</t>
  </si>
  <si>
    <t>Erdei Marianna</t>
  </si>
  <si>
    <t>Bevezetés a jogi adatbázisok kezelésébe 11</t>
  </si>
  <si>
    <t>Kiss Krisztina Otília</t>
  </si>
  <si>
    <t>Bevezetés a jogi adatbázisok kezelésébe 12</t>
  </si>
  <si>
    <t>Gellérné Lukács Éva</t>
  </si>
  <si>
    <t>Bevezetés a jogi adatbázisok kezelésébe 13</t>
  </si>
  <si>
    <t>Bevezetés a jogi adatbázisok kezelésébe 14</t>
  </si>
  <si>
    <t>Kovács Norbert</t>
  </si>
  <si>
    <t>Bevezetés a jogi adatbázisok kezelésébe 15</t>
  </si>
  <si>
    <t>Szalay Róbert Zsolt</t>
  </si>
  <si>
    <t>Bevezetés a jogi adatbázisok kezelésébe 16</t>
  </si>
  <si>
    <t>Fülöp Anna</t>
  </si>
  <si>
    <t>Bevezetés a jogi adatbázisok kezelésébe 17</t>
  </si>
  <si>
    <t>Bevezetés a jogi adatbázisok kezelésébe 18</t>
  </si>
  <si>
    <t>Rabóczki Bence</t>
  </si>
  <si>
    <t>Bevezetés a jogi adatbázisok kezelésébe 19</t>
  </si>
  <si>
    <t>Németh Lajos</t>
  </si>
  <si>
    <t>Bevezetés a jogi adatbázisok kezelésébe 20</t>
  </si>
  <si>
    <t>Kaszián Ábel Gergő</t>
  </si>
  <si>
    <t>Európai médiagazdaság és -jog</t>
  </si>
  <si>
    <t>EKP1</t>
  </si>
  <si>
    <t>Európai Unió gazdasági joga 1.</t>
  </si>
  <si>
    <t>Panopto</t>
  </si>
  <si>
    <t>Európai Unió gazdasági joga 2.</t>
  </si>
  <si>
    <t>Papp Mónika</t>
  </si>
  <si>
    <t>Free movement of persons in the EU in a decade of crisis: migration crisis in 2015, COVID in 2020 and the war in Ukrainine in 2022</t>
  </si>
  <si>
    <t>EGJ1</t>
  </si>
  <si>
    <t>A kurzust felveheti olyan Erasmus hallgató, aki már két évet sikeresen elvégzett</t>
  </si>
  <si>
    <t xml:space="preserve">International Art Trade and Law </t>
  </si>
  <si>
    <t>PJ1</t>
  </si>
  <si>
    <t>International Commercial Arbitration</t>
  </si>
  <si>
    <t>nincs</t>
  </si>
  <si>
    <t>35 fő (15 fő jogász, 15 fő Erasmus hallgató, 5 fő PhD hallgató)</t>
  </si>
  <si>
    <t>kiválósági kurzus, egyszer felvehető, BIP felkészítő kurzus is</t>
  </si>
  <si>
    <t>Nemzetközi magánjog 2.</t>
  </si>
  <si>
    <t>alternatív időpont Cs 12.00-14.00</t>
  </si>
  <si>
    <t xml:space="preserve">Nemzetközi magánjog 2.                 </t>
  </si>
  <si>
    <t xml:space="preserve">Nemzetközi magánjog 20:00E               </t>
  </si>
  <si>
    <t xml:space="preserve">Nemzetközi magánjog 20:01          </t>
  </si>
  <si>
    <t xml:space="preserve">Nemzetközi magánjog 20:02          </t>
  </si>
  <si>
    <t xml:space="preserve">Nemzetközi magánjog 20:03          </t>
  </si>
  <si>
    <t xml:space="preserve">Nemzetközi magánjog 20:04          </t>
  </si>
  <si>
    <t xml:space="preserve">Nemzetközi magánjog 20:05          </t>
  </si>
  <si>
    <t xml:space="preserve">Nemzetközi magánjog 20:06          </t>
  </si>
  <si>
    <t xml:space="preserve">Nemzetközi magánjog 20:07          </t>
  </si>
  <si>
    <t xml:space="preserve">Nemzetközi magánjog 20:08          </t>
  </si>
  <si>
    <t xml:space="preserve">Nemzetközi magánjog 20:09          </t>
  </si>
  <si>
    <t>Nemessányi Zoltán</t>
  </si>
  <si>
    <t xml:space="preserve">Nemzetközi magánjog 20:10          </t>
  </si>
  <si>
    <t xml:space="preserve">Nemzetközi magánjog 20:11          </t>
  </si>
  <si>
    <t xml:space="preserve">Nemzetközi magánjog 20:12          </t>
  </si>
  <si>
    <t>Gombos Katalin</t>
  </si>
  <si>
    <t xml:space="preserve">Nemzetközi magánjog 20:13          </t>
  </si>
  <si>
    <t>Szilasi Farkas</t>
  </si>
  <si>
    <t xml:space="preserve">Nemzetközi magánjog 20:14          </t>
  </si>
  <si>
    <t>Bassola Bálint</t>
  </si>
  <si>
    <t xml:space="preserve">Nemzetközi magánjog 20:15     </t>
  </si>
  <si>
    <t>Grosu Manuela</t>
  </si>
  <si>
    <t>The law of the internal market 1.</t>
  </si>
  <si>
    <t>Willem C Vis (+EAST) International Commercial Arbitration Moot Court</t>
  </si>
  <si>
    <t>Helyszín: valamelyik gyakorló az A épület III. emeletén</t>
  </si>
  <si>
    <t>"FDI Moot Court" - felkészítő kurzus az FDI Moot Court elnevezésű nemzetközi perbeszédversenyre</t>
  </si>
  <si>
    <t>FDI Moot Court</t>
  </si>
  <si>
    <t>Prevention and resolution of disputes in international sales transactions</t>
  </si>
  <si>
    <t>Bírósági ügyvitel</t>
  </si>
  <si>
    <t>Völcsey Balázs István Dr.</t>
  </si>
  <si>
    <t>Bírósági végrehajtás</t>
  </si>
  <si>
    <t>Juhász Edit Dr.</t>
  </si>
  <si>
    <t>Introduction to International and European Civil Procedure</t>
  </si>
  <si>
    <t xml:space="preserve">Kéthetes blokkszeminárium: Október 2-6: minden nap 16:00-tól 18:00-ig, október 9-13: minden nap 16:00-19:00-ig, </t>
  </si>
  <si>
    <t>Rauscher Thomas Dr., Rüssman Helmut Dr., Varga István Dr.</t>
  </si>
  <si>
    <t>lehetőleg az A/IV. tantermet kérjük</t>
  </si>
  <si>
    <t>IÜ, Határozat-szerkesztési gyakorlat, fakt.</t>
  </si>
  <si>
    <t>Hevesi Rebeka, Dr. Virág Csaba Dr.</t>
  </si>
  <si>
    <t xml:space="preserve">Közbeszerzési eljárások jogorvoslati rendszere, jogvita rendezés a versenyeztetési eljárások során </t>
  </si>
  <si>
    <t>PP2</t>
  </si>
  <si>
    <t>Paksi Gábor</t>
  </si>
  <si>
    <t xml:space="preserve">kedd 13:00-15:00ig, vagy szerda 12:00-14:00ig lenne megfelelő.Ha nem megoldható, akkor hétfő 12:00-14:00ig.
</t>
  </si>
  <si>
    <t>Közjegyzői eljárások</t>
  </si>
  <si>
    <t>Parti Tamás Dr.</t>
  </si>
  <si>
    <t>Közjegyzői nemperes eljárások</t>
  </si>
  <si>
    <t>Reviczky Renáta Dr., Parti Tamás Dr., Tóth Ádám Dr.</t>
  </si>
  <si>
    <t>Polgári eljárásjog</t>
  </si>
  <si>
    <t>Polgári eljárásjog 1.</t>
  </si>
  <si>
    <t>Timár Kinga Dr.</t>
  </si>
  <si>
    <t>Polgári nemperes eljárások</t>
  </si>
  <si>
    <t>Kapa Mátyás Péter</t>
  </si>
  <si>
    <t>Kapa Mátyás Péter Dr.</t>
  </si>
  <si>
    <t>Polgári nemperes eljárások joga</t>
  </si>
  <si>
    <t>Fayer Auditórium (panoptós)</t>
  </si>
  <si>
    <t>Polgári nemperes eljárások joga: E</t>
  </si>
  <si>
    <t>Polgári nemperes eljárások joga:01</t>
  </si>
  <si>
    <t>Bodoki Gábor Bálint Dr.</t>
  </si>
  <si>
    <t>Polgári nemperes eljárások joga:02</t>
  </si>
  <si>
    <t>Csajági Timea Dr.</t>
  </si>
  <si>
    <t>Polgári nemperes eljárások joga:03</t>
  </si>
  <si>
    <t>Darnót Sára Edina Dr.</t>
  </si>
  <si>
    <t>Polgári nemperes eljárások joga:04</t>
  </si>
  <si>
    <t>projektoros, a kötelező polgári nem peres eljárásos szemináriumra a szokásos péntek reggeli időpontot szeretném kérni, 8-tól 10-ig. Alternatív időpontként a csütörtök reggeli ugyanezen sávot jelölném meg</t>
  </si>
  <si>
    <t>Polgári nemperes eljárások joga:05</t>
  </si>
  <si>
    <t>Polgári nemperes eljárások joga:06</t>
  </si>
  <si>
    <t>Kaszás Eszter Dr.</t>
  </si>
  <si>
    <t>Polgári nemperes eljárások joga:07</t>
  </si>
  <si>
    <t>Lázár-Kocsis Edina Dr.</t>
  </si>
  <si>
    <t>Polgári nemperes eljárások joga:08</t>
  </si>
  <si>
    <t>Légrádi István László Dr.</t>
  </si>
  <si>
    <t>Polgári nemperes eljárások joga:09</t>
  </si>
  <si>
    <t>Prokopovitsch László Tivadar Dr.</t>
  </si>
  <si>
    <t>Polgári nemperes eljárások joga:10</t>
  </si>
  <si>
    <t>Reviczky Renáta Dr.</t>
  </si>
  <si>
    <t>projektoros, alternatív: ha nagyon muszáj, akkor péntek 12-től</t>
  </si>
  <si>
    <t>Polgári nemperes eljárások joga:11</t>
  </si>
  <si>
    <t>Polgári nemperes eljárások joga:12</t>
  </si>
  <si>
    <t>Tóth Levente Gergely Dr.</t>
  </si>
  <si>
    <t>Polgári nemperes eljárások joga:13</t>
  </si>
  <si>
    <t>Polgári perjog 1.</t>
  </si>
  <si>
    <t>Varga István</t>
  </si>
  <si>
    <t>Polgári perjog 10: E</t>
  </si>
  <si>
    <t>Polgári perjog 10:01</t>
  </si>
  <si>
    <t>Polgári perjog 10:02</t>
  </si>
  <si>
    <t>Éless Tamás Dr.</t>
  </si>
  <si>
    <t>Polgári perjog 10:03</t>
  </si>
  <si>
    <t>Hevesi Rebeka Dr.</t>
  </si>
  <si>
    <t>projektoros, pénteken 13-14:30 között, esetleg pénteken 10-től vagy 11-től szeretném tartani.</t>
  </si>
  <si>
    <t>Polgári perjog 10:04</t>
  </si>
  <si>
    <t>Juhász Imre Dr.</t>
  </si>
  <si>
    <t>Polgári perjog 10:05</t>
  </si>
  <si>
    <t>Polgári perjog 10:06</t>
  </si>
  <si>
    <t>Ébner Vilmos Dr.</t>
  </si>
  <si>
    <t>projektoros, csütörtökön a 16:00-tól 18:00 tartó idősávban tervezzük (alternatív időpont péntek 14:00-16:00).</t>
  </si>
  <si>
    <t>Polgári perjog 10:07</t>
  </si>
  <si>
    <t>Polgári perjog 10:08</t>
  </si>
  <si>
    <t>Polgári perjog 10:09</t>
  </si>
  <si>
    <t>Polgári perjog 10:10</t>
  </si>
  <si>
    <t>Polgári perjog 10:11</t>
  </si>
  <si>
    <t>Polgári perjog 10:12</t>
  </si>
  <si>
    <t>Mernyei Ákos Péter Dr.</t>
  </si>
  <si>
    <t>Polgári perjog 10:13</t>
  </si>
  <si>
    <t>Papp Zsuzsanna Dr.</t>
  </si>
  <si>
    <t xml:space="preserve">projektoros. a gyakorlatom helyszínéül az A épület alábbi termeinek egyikét szeretném kérni, ha lehet: 
A/1, A/5., A/7, A/8., vagy A/9. számú  gyakorlók, vagy A/IV., vagy A/V. tanterem. </t>
  </si>
  <si>
    <t>Polgári perjog 10:14</t>
  </si>
  <si>
    <t>Polgári perjog 10:15</t>
  </si>
  <si>
    <t>Ribai Csilla Dr.</t>
  </si>
  <si>
    <t>Polgári perjog 10:16</t>
  </si>
  <si>
    <t>Parlagi Mátyás Dr.</t>
  </si>
  <si>
    <t xml:space="preserve">projektoros, Nekem továbbra is a hétfő 16-18 h lenne a megfelelő azzal, hogy másodlagosan a kedd 16-18 h is megoldható.
</t>
  </si>
  <si>
    <t>Polgári perjog 10:17</t>
  </si>
  <si>
    <t>Polgári perjog 10:18</t>
  </si>
  <si>
    <t>Polgári perjog 10:19</t>
  </si>
  <si>
    <t>Virág Csaba Dr.</t>
  </si>
  <si>
    <t>Polgári perjog 10:20</t>
  </si>
  <si>
    <t>Polgári perjog 10:21</t>
  </si>
  <si>
    <t>Polgári perjog 10:22</t>
  </si>
  <si>
    <t>Zaicsek Károly Dr.</t>
  </si>
  <si>
    <t>Komplex civilisztikai gyakorlat</t>
  </si>
  <si>
    <t>Orosz Árpád Dr.</t>
  </si>
  <si>
    <t>Szajlai Kitti Dr.</t>
  </si>
  <si>
    <t>projektoros, jó lehet még esetleg hétfő 14-től vagy 18-tól.</t>
  </si>
  <si>
    <t>Adatvédelem a gyakorlatban</t>
  </si>
  <si>
    <t>Az európai adatgazdaság és adatvagyon joga</t>
  </si>
  <si>
    <t>100 fő</t>
  </si>
  <si>
    <t>Darázs Lénárd</t>
  </si>
  <si>
    <t>Ne a IX. tanterem legyen.</t>
  </si>
  <si>
    <t>Civilisztikai ismeretek 2.</t>
  </si>
  <si>
    <t>Családjogi ismeretek</t>
  </si>
  <si>
    <t>Fogyasztóvédelmi magánjog</t>
  </si>
  <si>
    <t>Tőkey Balázs Péter</t>
  </si>
  <si>
    <t>Polgári jog 2. (Családi jog)</t>
  </si>
  <si>
    <t>Szeibert Orsolya Ágnes</t>
  </si>
  <si>
    <t>Polgári jog 2. (Kötelmi jog általános rész)</t>
  </si>
  <si>
    <t>Csehi-Kenderes Andrea, Szabó András</t>
  </si>
  <si>
    <t>Polgári jog 30:00E (Öröklési jog)</t>
  </si>
  <si>
    <t>Polgári jog 30:01 (Öröklési jog)</t>
  </si>
  <si>
    <t>Kiss Erzsébet</t>
  </si>
  <si>
    <t>Polgári jog 30:02 (Öröklési jog)</t>
  </si>
  <si>
    <t>Székely László András</t>
  </si>
  <si>
    <t>Polgári jog 30:03 (Öröklési jog)</t>
  </si>
  <si>
    <t>Polgári jog 30:04 (Öröklési jog)</t>
  </si>
  <si>
    <t>Polgári jog 30:05 (Öröklési jog)</t>
  </si>
  <si>
    <t>Varga Yvett</t>
  </si>
  <si>
    <t>Polgári jog 30:06 (Öröklési jog)</t>
  </si>
  <si>
    <t>Gyevi Tóth Judit</t>
  </si>
  <si>
    <t>Hétfő 8-10 Ha nem jó a szerda, akkor mindkét órája hétfőn legyen. (PJ70)</t>
  </si>
  <si>
    <t>Polgári jog 30:07 (Öröklési jog)</t>
  </si>
  <si>
    <t>Reines János</t>
  </si>
  <si>
    <t>Polgári jog 30:08 (Öröklési jog)</t>
  </si>
  <si>
    <t>Menyhárd Attila</t>
  </si>
  <si>
    <t>Hétfő 16-18</t>
  </si>
  <si>
    <t>Polgári jog 30:09 (Öröklési jog)</t>
  </si>
  <si>
    <t>Török-Tóth Soma</t>
  </si>
  <si>
    <t>Polgári jog 30:10 (Öröklési jog)</t>
  </si>
  <si>
    <t>Molnár Hella Katalin</t>
  </si>
  <si>
    <t>Polgári jog 30:11 (Öröklési jog)</t>
  </si>
  <si>
    <t>Kedd 16-18</t>
  </si>
  <si>
    <t>Polgári jog 30:12 (Öröklési jog)</t>
  </si>
  <si>
    <t>Polgári jog 30:13 (Öröklési jog)</t>
  </si>
  <si>
    <t>Polgári jog 30:14 (Öröklési jog)</t>
  </si>
  <si>
    <t>Balogi Zsófia</t>
  </si>
  <si>
    <t>Polgári jog 30:15 (Öröklési jog)</t>
  </si>
  <si>
    <t>Kolláth Mihály Gábor</t>
  </si>
  <si>
    <t>Polgári jog 30:16 (Öröklési jog)</t>
  </si>
  <si>
    <t>Fecz Dóra</t>
  </si>
  <si>
    <t>Szerda 10-12</t>
  </si>
  <si>
    <t>Polgári jog 30:17 (Öröklési jog)</t>
  </si>
  <si>
    <t>Szabó Gergely</t>
  </si>
  <si>
    <t>Polgári jog 30:18 (Öröklési jog)</t>
  </si>
  <si>
    <t>Badinszky Áron</t>
  </si>
  <si>
    <t>Polgári jog 30:19 (Öröklési jog)</t>
  </si>
  <si>
    <t>Polgári jog 4. (Családi jog)</t>
  </si>
  <si>
    <t>Polgári jog 4. (Kötelmi jog általános rész)</t>
  </si>
  <si>
    <t>Polgári jog 40:00E (Kötelmi jog általános rész)</t>
  </si>
  <si>
    <t>Polgári jog 40:01 (Kötelmi jog általános rész)</t>
  </si>
  <si>
    <t>Polgári jog 40:02 (Kötelmi jog általános rész)</t>
  </si>
  <si>
    <t>Lukácsi Péter</t>
  </si>
  <si>
    <t>Polgári jog 40:03 (Kötelmi jog általános rész)</t>
  </si>
  <si>
    <t>Polgári jog 40:04 (Kötelmi jog általános rész)</t>
  </si>
  <si>
    <t>Fodor András</t>
  </si>
  <si>
    <t>Polgári jog 40:05 (Kötelmi jog általános rész)</t>
  </si>
  <si>
    <t>Polgári jog 40:06 (Kötelmi jog általános rész)</t>
  </si>
  <si>
    <t>Fabók Zoltán</t>
  </si>
  <si>
    <t>Polgári jog 40:07 (Kötelmi jog általános rész)</t>
  </si>
  <si>
    <t>Polgári jog 40:08 (Kötelmi jog általános rész)</t>
  </si>
  <si>
    <t>Kósa Dorottya</t>
  </si>
  <si>
    <t>Polgári jog 40:09 (Kötelmi jog általános rész)</t>
  </si>
  <si>
    <t>Fuglinszky Ádám Márton</t>
  </si>
  <si>
    <t>Polgári jog 40:10 (Kötelmi jog általános rész)</t>
  </si>
  <si>
    <t>Polgári jog 40:11 (Kötelmi jog általános rész)</t>
  </si>
  <si>
    <t>Polgári jog 40:12 (Kötelmi jog általános rész)</t>
  </si>
  <si>
    <t>Polgári jog 40:13 (Kötelmi jog általános rész)</t>
  </si>
  <si>
    <t>Polgári jog 40:14 (Kötelmi jog általános rész)</t>
  </si>
  <si>
    <t>Gárdos Péter Csaba</t>
  </si>
  <si>
    <t>Polgári jog 40:15 (Kötelmi jog általános rész)</t>
  </si>
  <si>
    <t>Polgári jog 40:16 (Kötelmi jog általános rész)</t>
  </si>
  <si>
    <t>Sahin-Tóth Balázs</t>
  </si>
  <si>
    <t>Polgári jog 40:17 (Kötelmi jog általános rész)</t>
  </si>
  <si>
    <t>Czirfusz György</t>
  </si>
  <si>
    <t>Polgári jog 40:18 (Kötelmi jog általános rész)</t>
  </si>
  <si>
    <t>Hétfő 12-14</t>
  </si>
  <si>
    <t>Polgári jog 40:19 (Kötelmi jog általános rész)</t>
  </si>
  <si>
    <t>Fejes Gábor Gyula</t>
  </si>
  <si>
    <t>Polgári jog 40:20 (Kötelmi jog általános rész)</t>
  </si>
  <si>
    <t>Polgári jog 6. (Társasági jog)</t>
  </si>
  <si>
    <t>Polgári jog 60. (Társasági jog)</t>
  </si>
  <si>
    <t>Klára Annamária, Szatmári Csaba</t>
  </si>
  <si>
    <t>Polgári jog 7. (Társasági jog)</t>
  </si>
  <si>
    <t>Polgári jog 70:00E (Társasági jog)</t>
  </si>
  <si>
    <t>Polgári jog 70:01 (Társasági jog)</t>
  </si>
  <si>
    <t>Presser Andrea</t>
  </si>
  <si>
    <t>Polgári jog 70:02 (Társasági jog)</t>
  </si>
  <si>
    <t>Polgári jog 70:03 (Társasági jog)</t>
  </si>
  <si>
    <t>kedd 16-18</t>
  </si>
  <si>
    <t>Polgári jog 70:04 (Társasági jog)</t>
  </si>
  <si>
    <t>kedd 18-20</t>
  </si>
  <si>
    <t>Polgári jog 70:05 (Társasági jog)</t>
  </si>
  <si>
    <t>Polgári jog 70:06 (Társasági jog)</t>
  </si>
  <si>
    <t>Polgári jog 70:07 (Társasági jog)</t>
  </si>
  <si>
    <t>Polgári jog 70:08 (Társasági jog)</t>
  </si>
  <si>
    <t>Polgári jog 70:09 (Társasági jog)</t>
  </si>
  <si>
    <t>Polgári jog 70:10 (Társasági jog)</t>
  </si>
  <si>
    <t>Hétfő 10-12</t>
  </si>
  <si>
    <t>Polgári jog 70:11 (Társasági jog)</t>
  </si>
  <si>
    <t>Polgári jog 70:12 (Társasági jog)</t>
  </si>
  <si>
    <t>Csizmazia Norbert</t>
  </si>
  <si>
    <t>Polgári jog 70:13 (Társasági jog)</t>
  </si>
  <si>
    <t>Polgári jog 70:14 (Társasági jog)</t>
  </si>
  <si>
    <t>Polgári jog 70:15 (Társasági jog)</t>
  </si>
  <si>
    <t>Polgári jog 70:16 (Társasági jog)</t>
  </si>
  <si>
    <t>Polgári jog 70:17 (Társasági jog)</t>
  </si>
  <si>
    <t>Miczán Péter</t>
  </si>
  <si>
    <t>Polgári jog 70:18 (Társasági jog)</t>
  </si>
  <si>
    <t>Klára Annamária</t>
  </si>
  <si>
    <t>Polgári jog 70:19 (Társasági jog)</t>
  </si>
  <si>
    <t>Mátés-Lányi Ákos</t>
  </si>
  <si>
    <t>Csütörtök 16-18</t>
  </si>
  <si>
    <t>Polgári jog 70:20 (Társasági jog)</t>
  </si>
  <si>
    <t>Hétfő 10-12 Ha nem jó a szerda, akkor mindkét órája hétfőn legyen. (PJ30)</t>
  </si>
  <si>
    <t>Polgári jogi alapismeretek 2.</t>
  </si>
  <si>
    <t>Verseny- és kartelljog</t>
  </si>
  <si>
    <t>Einführung in das ungarische Privatrecht</t>
  </si>
  <si>
    <t>30 fő (20 Erasmus+10)</t>
  </si>
  <si>
    <t>A kontraktuális károkért való felelősség összehasonlító jogi elemzése</t>
  </si>
  <si>
    <t>PJ4</t>
  </si>
  <si>
    <t>Ügyvédi munka nemzetközi környezetben</t>
  </si>
  <si>
    <t>Szalóki Gergely</t>
  </si>
  <si>
    <t>Kereskedelmi szerződések a gyakorlatban</t>
  </si>
  <si>
    <t>Légrádi Gergely</t>
  </si>
  <si>
    <t>European Private Law</t>
  </si>
  <si>
    <t>45 fő (35 fő Erasmus+10)</t>
  </si>
  <si>
    <t>Children’s rights in the EU law and policy</t>
  </si>
  <si>
    <t>PJ2</t>
  </si>
  <si>
    <t>Kiválósági, Projektoros terem</t>
  </si>
  <si>
    <t>Hitelbiztosítékok</t>
  </si>
  <si>
    <t>Credit Securities</t>
  </si>
  <si>
    <t>Boros György</t>
  </si>
  <si>
    <t>Új tárgy; Csütörtök 16-18 projektoros terem</t>
  </si>
  <si>
    <t>A családjog alapkérdései</t>
  </si>
  <si>
    <t>PJ2-vel együtt vehető fel</t>
  </si>
  <si>
    <t>Gyermekjogok az EU jogforrásaiban és politikáiban</t>
  </si>
  <si>
    <t>35 fő</t>
  </si>
  <si>
    <t>Új tárgy, projektoros terem</t>
  </si>
  <si>
    <t>A közpolitika folyamata</t>
  </si>
  <si>
    <t>=PM2-KF1</t>
  </si>
  <si>
    <t>Boda Zsolt Balázs</t>
  </si>
  <si>
    <t>A Mafia-jelenség Olaszországban</t>
  </si>
  <si>
    <t>Vásárhelyi Árpád Dr.</t>
  </si>
  <si>
    <t>projektoros termet szeretne</t>
  </si>
  <si>
    <t>A magyar parlamentarizmus története 1.</t>
  </si>
  <si>
    <t>BP3:EAP2</t>
  </si>
  <si>
    <t>Cieger András</t>
  </si>
  <si>
    <t>A magyar politikai gondolkodás története 1.</t>
  </si>
  <si>
    <t>BP3:POLA3</t>
  </si>
  <si>
    <t>Illés Gábor István</t>
  </si>
  <si>
    <t>A magyar politikai rendszer 1.</t>
  </si>
  <si>
    <t>BP3:MP2</t>
  </si>
  <si>
    <t>Pesti Sándor</t>
  </si>
  <si>
    <t>A magyar politikai rendszer 1. szem. (1. csop.)</t>
  </si>
  <si>
    <t>Benedek István</t>
  </si>
  <si>
    <t>A magyar politikai rendszer 1. szem. (2. csop.)</t>
  </si>
  <si>
    <t>Papházi Viktor</t>
  </si>
  <si>
    <t>A magyar politikai rendszer 1. szem. (3. csop.)</t>
  </si>
  <si>
    <t>Franczel Richárd Dr.</t>
  </si>
  <si>
    <t>A magyar politikai rendszer 1. szem. (4. csop.)</t>
  </si>
  <si>
    <t>Gáspár Kristóf</t>
  </si>
  <si>
    <t>A politikai cselekvés gondolati meghatározói</t>
  </si>
  <si>
    <t>PM3:DPE</t>
  </si>
  <si>
    <t>A politikai írás természete</t>
  </si>
  <si>
    <t>Lengyel László dr.</t>
  </si>
  <si>
    <t>külső helyszín: Pénzügykutató Zrt., Bp. 1023. Felhévízi u. 24.</t>
  </si>
  <si>
    <t xml:space="preserve">A politikatudomány alapjai 1. </t>
  </si>
  <si>
    <t>Antal Attila</t>
  </si>
  <si>
    <t xml:space="preserve">A politikatudomány alapjai 1. szem. (1. csop.) </t>
  </si>
  <si>
    <t>26 fő</t>
  </si>
  <si>
    <t xml:space="preserve">A politikatudomány alapjai 1. szem. (2. csop.) </t>
  </si>
  <si>
    <t>A politikatudomány alapjai 1. szem. (3. csop.)</t>
  </si>
  <si>
    <t>Krasz Péter Dr.</t>
  </si>
  <si>
    <t>alternatív időpont szerda 18.00-20.00</t>
  </si>
  <si>
    <t xml:space="preserve">A politikatudomány alapjai 1. szem. (4. csop.) </t>
  </si>
  <si>
    <t>Franczel Richárd</t>
  </si>
  <si>
    <t>A politológiai kutatás módszertana 1. (1. csop.)</t>
  </si>
  <si>
    <t>BP3:STA</t>
  </si>
  <si>
    <t>Bene Márton Ákos</t>
  </si>
  <si>
    <t>Informatikai labort igényel</t>
  </si>
  <si>
    <t>A politológiai kutatás módszertana 1. (2. csop.)</t>
  </si>
  <si>
    <t>A politológiai kutatás módszertana 1. (3. csop.)</t>
  </si>
  <si>
    <t>Burai Krisztina</t>
  </si>
  <si>
    <t>A politológiai kutatás módszertana 1. (4. csop.)</t>
  </si>
  <si>
    <t>Bagi Virág</t>
  </si>
  <si>
    <t>Informatikai labort igényel, alternatív idősáv: szerda 14.00-16.00</t>
  </si>
  <si>
    <t>A rendszerkritikus baloldal elméletei 1968 után</t>
  </si>
  <si>
    <t>Kiss Viktor Dr.</t>
  </si>
  <si>
    <t>A visegrádi országok politikai rendszerei</t>
  </si>
  <si>
    <t>Tóth László Dr.</t>
  </si>
  <si>
    <t>Adatelemzés</t>
  </si>
  <si>
    <t>=PM2-EPMA</t>
  </si>
  <si>
    <t>PM3:EMK</t>
  </si>
  <si>
    <t>Belpolitikai elemzések</t>
  </si>
  <si>
    <t>=PM2-BEK</t>
  </si>
  <si>
    <t>PM3:TMP</t>
  </si>
  <si>
    <t>Mráz Ágoston Sámuel</t>
  </si>
  <si>
    <t>Bevezetés a közpolitikába</t>
  </si>
  <si>
    <t>BP3:MPR2</t>
  </si>
  <si>
    <t>Bevezetés a közpolitikába szem. (1. csop.)</t>
  </si>
  <si>
    <t>19 fő</t>
  </si>
  <si>
    <t>Oláh Márton</t>
  </si>
  <si>
    <t>Bevezetés a közpolitikába szem. (2. csop.)</t>
  </si>
  <si>
    <t>Szolcsányi Péter</t>
  </si>
  <si>
    <t>alternatív időpont csütörtök 18.00-20.00</t>
  </si>
  <si>
    <t>Bevezetés a közpolitikába szem. (3. csop.)</t>
  </si>
  <si>
    <t>Changing dynamics of parliaments</t>
  </si>
  <si>
    <t>20 fő (10 Erausmus +10)</t>
  </si>
  <si>
    <t>Cabrera Alvaro Dr.</t>
  </si>
  <si>
    <t xml:space="preserve">Democracy in Europe </t>
  </si>
  <si>
    <t>25 fő (15 Erasmus+10)</t>
  </si>
  <si>
    <t xml:space="preserve">Varga András </t>
  </si>
  <si>
    <t>Egyetemes politikai gondolkodás története 1.</t>
  </si>
  <si>
    <t>BP3:TFIL</t>
  </si>
  <si>
    <t>Mándi Tibor Dr.</t>
  </si>
  <si>
    <t>Egyetemes politikai gondolkodás története szem. (1. csop)</t>
  </si>
  <si>
    <t>Derekas Béla Győző, Grécziné Havasi Benigna</t>
  </si>
  <si>
    <t>alternatív időpont szerda 12.00-14.00</t>
  </si>
  <si>
    <t>Egyetemes politikai gondolkodás története szem. (2. csop)</t>
  </si>
  <si>
    <t>Egyetemes politikai gondolkodás története szem. (3. csop)</t>
  </si>
  <si>
    <t>Egyetemes politikai gondolkodás története szem. (4.csop)</t>
  </si>
  <si>
    <t>Ellenségképek a politikában I.</t>
  </si>
  <si>
    <t>Pál Gábor</t>
  </si>
  <si>
    <t xml:space="preserve">Elméleti és módszertani irányzatok a politikatudományban </t>
  </si>
  <si>
    <t>Körösényi András Zsigmond</t>
  </si>
  <si>
    <t>EU szakpolitikák</t>
  </si>
  <si>
    <t>BP3:EUB</t>
  </si>
  <si>
    <t>Arató Krisztina Dr.</t>
  </si>
  <si>
    <t>Európai integráció története</t>
  </si>
  <si>
    <t>Európai uniós elemzések</t>
  </si>
  <si>
    <t>PM3:EDPV</t>
  </si>
  <si>
    <t>Feledy Botond Dr.</t>
  </si>
  <si>
    <t>Feledy Botond Dr., Pintér Melinda</t>
  </si>
  <si>
    <t>Európán kívüli világ 1.</t>
  </si>
  <si>
    <t>BP3:POLA2</t>
  </si>
  <si>
    <t>Bartók András</t>
  </si>
  <si>
    <t>Évfolyamdolgozat</t>
  </si>
  <si>
    <t>4-</t>
  </si>
  <si>
    <t>Geopolitika és nemzetközi biztonság</t>
  </si>
  <si>
    <t>Helyi politika és társadalom</t>
  </si>
  <si>
    <t>Tamás Veronika Dr.</t>
  </si>
  <si>
    <t xml:space="preserve">Igazság, retorika, manipuláció: demokráciaelmélet, politikai pszichológia és kommunikáció-kutatás </t>
  </si>
  <si>
    <t>Truth, Rethoric, Manipulation: Theory of Democracy, Political Psychology and Communication-research</t>
  </si>
  <si>
    <t>új tárgy, alternatív időpont kedd 18.00-20.00</t>
  </si>
  <si>
    <t>Jog és politika</t>
  </si>
  <si>
    <t xml:space="preserve">Klasszikus és modern politikai filozófia </t>
  </si>
  <si>
    <t xml:space="preserve">Kommunikációelmélet </t>
  </si>
  <si>
    <t xml:space="preserve">Konzervativizmus: Ideológia vagy világnézet </t>
  </si>
  <si>
    <t>Pogrányi Lovas Miklós</t>
  </si>
  <si>
    <t>Kormányok és politikáik Magyarországon</t>
  </si>
  <si>
    <t>Izmindi Richárd</t>
  </si>
  <si>
    <t>Kormányzás és közigazgatás</t>
  </si>
  <si>
    <t>PM3:JP</t>
  </si>
  <si>
    <t xml:space="preserve">Magyar politika (1944-2004) 1. </t>
  </si>
  <si>
    <t xml:space="preserve">Magyar politika a rendszerváltás után </t>
  </si>
  <si>
    <t>Tölgyessy Péter dr.</t>
  </si>
  <si>
    <t>Mi a politika</t>
  </si>
  <si>
    <t>What is Politics</t>
  </si>
  <si>
    <t>Szabó Márton</t>
  </si>
  <si>
    <t>új tárgy</t>
  </si>
  <si>
    <t>Nemzetbiztonság és demokrácia. A nemzetbiztonsági szolgálatok működésének politikai dimenziói</t>
  </si>
  <si>
    <t>a Politológia 2. teljesítése</t>
  </si>
  <si>
    <t>Urbán Attila Miklós</t>
  </si>
  <si>
    <t>Nemzetközi kapcsolatok 1.</t>
  </si>
  <si>
    <t>BP3:ÖP2</t>
  </si>
  <si>
    <t>Vizi Balázs Zoltán dr.</t>
  </si>
  <si>
    <t>Nemzetközi politikai gazdaságtan</t>
  </si>
  <si>
    <t>Pogátsa Zoltán dr.</t>
  </si>
  <si>
    <t>Összehasonlító politika (1)</t>
  </si>
  <si>
    <t>Navracsics Tibor dr.</t>
  </si>
  <si>
    <t>Összehasonlító politika 1. szem. (1.csop)</t>
  </si>
  <si>
    <t>Czene-Joó Máté József</t>
  </si>
  <si>
    <t>Összehasonlító politika 1. szem. (2.csop)</t>
  </si>
  <si>
    <t>Juhász Bence</t>
  </si>
  <si>
    <t>alternatív időpont kedd 16.00-18.00</t>
  </si>
  <si>
    <t>Összehasonlító politika 1. szem. (3.csop)</t>
  </si>
  <si>
    <t>Összehasonlító politika 1. szem.(4.csop)</t>
  </si>
  <si>
    <t xml:space="preserve">Pártok és mozgósítás </t>
  </si>
  <si>
    <t xml:space="preserve">Mikecz Dániel </t>
  </si>
  <si>
    <t>Pártok és pártrendszerek</t>
  </si>
  <si>
    <t xml:space="preserve">Benedek István </t>
  </si>
  <si>
    <t xml:space="preserve">Pártok és szakszervezetek Magyarországon tegnap és ma </t>
  </si>
  <si>
    <t>Parties and Trade-Unions in Hungary: Yesterday and Today</t>
  </si>
  <si>
    <t>Luxné Dr. Vincze Judit Mária</t>
  </si>
  <si>
    <t>új tárgy, Kecskeméti utcai termet szeretne</t>
  </si>
  <si>
    <t xml:space="preserve">Political analysis in practice </t>
  </si>
  <si>
    <t xml:space="preserve">Soós Eszter Petronella Dr. </t>
  </si>
  <si>
    <t xml:space="preserve">Politika a digitális térben </t>
  </si>
  <si>
    <t>Politics in the Digital Space</t>
  </si>
  <si>
    <t>új tárgy, alternatív időpont szerda 18.00-20.00</t>
  </si>
  <si>
    <t>Politikaformálás az EU-ban</t>
  </si>
  <si>
    <t>Politikai elemzői módszerek és szerepek</t>
  </si>
  <si>
    <t>Török Gábor Dr.</t>
  </si>
  <si>
    <t>Politikai gazdaságtan</t>
  </si>
  <si>
    <t>Politikai kommunikáció</t>
  </si>
  <si>
    <t>=PM2-PK1</t>
  </si>
  <si>
    <t>Politikai mozgalmak, politikai tiltakozás, civil társadalom</t>
  </si>
  <si>
    <t>BP3:MMT</t>
  </si>
  <si>
    <t>Szabó Máté</t>
  </si>
  <si>
    <t>Politikai pszichológia</t>
  </si>
  <si>
    <t>Forgács Attila Dr.</t>
  </si>
  <si>
    <t>Politikai szocializáció</t>
  </si>
  <si>
    <t>Szabó Andrea</t>
  </si>
  <si>
    <t>Politikai viselkedés, a választók magatartása</t>
  </si>
  <si>
    <t>Politológia</t>
  </si>
  <si>
    <t>14.10-15.40</t>
  </si>
  <si>
    <t>Szakdolgozat előkészítő kurzus</t>
  </si>
  <si>
    <t>Szakdolgozat előkészítő kurzus (2015/16 tanévtől iratkozó hallgatóknak)</t>
  </si>
  <si>
    <t>ÉD</t>
  </si>
  <si>
    <t>Szakmai gyakorlat</t>
  </si>
  <si>
    <t>6-</t>
  </si>
  <si>
    <t>Szakpolitikák a rendszerváltás utáni Magyarországon 1.</t>
  </si>
  <si>
    <t>PM3:MP</t>
  </si>
  <si>
    <t>Társadalom és jogelméleti bevezetés 1.</t>
  </si>
  <si>
    <t>Fekete Balázs Dr.</t>
  </si>
  <si>
    <t>Tömeg és képviselet</t>
  </si>
  <si>
    <t>Mass and Representation</t>
  </si>
  <si>
    <t>Választási rendszerek</t>
  </si>
  <si>
    <t>BP3:AJ2</t>
  </si>
  <si>
    <t>World Politics</t>
  </si>
  <si>
    <t>Málik József Zoltán</t>
  </si>
  <si>
    <t>alternatív időpont hétfő 12.00-14.00</t>
  </si>
  <si>
    <t>A pénzügyi piac szabályozása</t>
  </si>
  <si>
    <t>AJ3, KIG3, EGJ2</t>
  </si>
  <si>
    <t>Simon István</t>
  </si>
  <si>
    <t>Simon István, Kecső Gábor</t>
  </si>
  <si>
    <t>Államháztartási jog</t>
  </si>
  <si>
    <t>PÜJ1</t>
  </si>
  <si>
    <t>Kecső Gábor</t>
  </si>
  <si>
    <t>Pénzügyi jog 1.</t>
  </si>
  <si>
    <t>Pénzügyi jog 10:00E</t>
  </si>
  <si>
    <t>Pénzügyi jog 10:01</t>
  </si>
  <si>
    <t>Govnik Máté</t>
  </si>
  <si>
    <t>Pénzügyi jog 10:02</t>
  </si>
  <si>
    <t>Réczei Géza</t>
  </si>
  <si>
    <t>Pénzügyi jog 10:03</t>
  </si>
  <si>
    <t>Pénzügyi jog 10:04</t>
  </si>
  <si>
    <t>Daróczi Ottó</t>
  </si>
  <si>
    <t>Pénzügyi jog 10:05</t>
  </si>
  <si>
    <t>Rácz Dániel</t>
  </si>
  <si>
    <t>Pénzügyi jog 10:06</t>
  </si>
  <si>
    <t>Kurucz-Váradi Károly</t>
  </si>
  <si>
    <t>Pénzügyi jog 10:07</t>
  </si>
  <si>
    <t>Pénzügyi jog 10:08</t>
  </si>
  <si>
    <t>Kovács Dániel Máté</t>
  </si>
  <si>
    <t>Pénzügyi jog 10:09</t>
  </si>
  <si>
    <t>Pénzügyi jog 10:10</t>
  </si>
  <si>
    <t>Pénzügyi jog 10:11</t>
  </si>
  <si>
    <t>Darák Péter</t>
  </si>
  <si>
    <t>Pénzügyi jog 10:12</t>
  </si>
  <si>
    <t>Pénzügyi jog 10:13</t>
  </si>
  <si>
    <t>Pénzügyi jog 10:14</t>
  </si>
  <si>
    <t>Pénzügyi jog 10:15</t>
  </si>
  <si>
    <t>Pénzügyi jog 10:16</t>
  </si>
  <si>
    <t>Pénzügyi jog 10:17</t>
  </si>
  <si>
    <t>Pénzügyi jog 10:18</t>
  </si>
  <si>
    <t>Pénzügyi jog 10:19</t>
  </si>
  <si>
    <t>Pénzügyi jog 10:20</t>
  </si>
  <si>
    <t>NJ1, AJ1</t>
  </si>
  <si>
    <t>10 fő jogász, 10 fő Erasmus, 5 fő PhD</t>
  </si>
  <si>
    <t>Steiner Péter</t>
  </si>
  <si>
    <t>angol nyelvű</t>
  </si>
  <si>
    <t>International Tax Law</t>
  </si>
  <si>
    <t xml:space="preserve">J4:PJ5, KIG3, EGJ2;   J3:AJ3, KIG3, EGJ2      </t>
  </si>
  <si>
    <t>Marco Greggi</t>
  </si>
  <si>
    <t>International Tax Aspects of Employees' Global Mobility</t>
  </si>
  <si>
    <t>Arányi Attila</t>
  </si>
  <si>
    <t>angol nyelvű, Alt.időpont: H 14-16</t>
  </si>
  <si>
    <t>Pénzügyi jog 2.</t>
  </si>
  <si>
    <t>Eucotax Wintercourse</t>
  </si>
  <si>
    <t>Global Tax Treaty Commentary</t>
  </si>
  <si>
    <t xml:space="preserve">Összehasonlító alkotmány és közigazgatás-történet </t>
  </si>
  <si>
    <t>Kisteleki Károly</t>
  </si>
  <si>
    <t>Összehasonlító európai társadalom-történet</t>
  </si>
  <si>
    <t>Összehasonlító igazságszolgáltatás és közigazgatás-történet</t>
  </si>
  <si>
    <t>Rigó Balázs</t>
  </si>
  <si>
    <t>Összehasonlító jogtörténet 1.</t>
  </si>
  <si>
    <t>Sándor István</t>
  </si>
  <si>
    <t>Összehasonlító jogtörténet 10:00E</t>
  </si>
  <si>
    <t>Összehasonlító jogtörténet 10:01</t>
  </si>
  <si>
    <t>Szabó Pál</t>
  </si>
  <si>
    <t>Összehasonlító jogtörténet 10:02</t>
  </si>
  <si>
    <t>Péntek, 12.00-14.00</t>
  </si>
  <si>
    <t>Összehasonlító jogtörténet 10:03</t>
  </si>
  <si>
    <t>Összehasonlító jogtörténet 10:04</t>
  </si>
  <si>
    <t>Összehasonlító jogtörténet 10:05</t>
  </si>
  <si>
    <t>Összehasonlító jogtörténet 10:06</t>
  </si>
  <si>
    <t>Összehasonlító jogtörténet 10:07</t>
  </si>
  <si>
    <t>Összehasonlító jogtörténet 10:08</t>
  </si>
  <si>
    <t>Összehasonlító jogtörténet 10:09</t>
  </si>
  <si>
    <t>Összehasonlító jogtörténet 10:10</t>
  </si>
  <si>
    <t>Összehasonlító jogtörténet 10:11</t>
  </si>
  <si>
    <t>Urbán Kristóf</t>
  </si>
  <si>
    <t>Kedd,16.00-18.00</t>
  </si>
  <si>
    <t>Összehasonlító jogtörténet 10:12</t>
  </si>
  <si>
    <t>csüt., 16.00-18.00</t>
  </si>
  <si>
    <t>Összehasonlító jogtörténet 10:13</t>
  </si>
  <si>
    <t>Összehasonlító jogtörténet 10:14</t>
  </si>
  <si>
    <t>Összehasonlító jogtörténet 10:15</t>
  </si>
  <si>
    <t>Összehasonlító jogtörténet 10:16</t>
  </si>
  <si>
    <t>Riedl Olivér</t>
  </si>
  <si>
    <t>Összehasonlító jogtörténet 10:17</t>
  </si>
  <si>
    <t>Összehasonlító jogtörténet 10:18</t>
  </si>
  <si>
    <t>Összehasonlító jogtörténet 10:19</t>
  </si>
  <si>
    <t>Márkus Eszter</t>
  </si>
  <si>
    <t>Összehasonlító jogtörténet 10:20</t>
  </si>
  <si>
    <t>Rékási Lóránd</t>
  </si>
  <si>
    <t>csüt., 18.00-20.00</t>
  </si>
  <si>
    <t>Római jog 1.</t>
  </si>
  <si>
    <t>Római jog 10:01</t>
  </si>
  <si>
    <t>Hétfő,16.00-18.00</t>
  </si>
  <si>
    <t>Római jog 10:02</t>
  </si>
  <si>
    <t>Római jog 10:03</t>
  </si>
  <si>
    <t>Siklósi Iván</t>
  </si>
  <si>
    <t>Római jog 10:04</t>
  </si>
  <si>
    <t>Római jog 10:05</t>
  </si>
  <si>
    <t>Nemes Szilvia</t>
  </si>
  <si>
    <t>Hétfő, 14.00-16.00</t>
  </si>
  <si>
    <t>Római jog 10:06</t>
  </si>
  <si>
    <t>csüt.,10.00-12.00</t>
  </si>
  <si>
    <t>Római jog 10:07</t>
  </si>
  <si>
    <t>Deák Péter</t>
  </si>
  <si>
    <t>Hétfő, 16.00-18.00</t>
  </si>
  <si>
    <t>Római jog 10:08</t>
  </si>
  <si>
    <t>Római jog 10:09</t>
  </si>
  <si>
    <t>Czeti István</t>
  </si>
  <si>
    <t>Kedd, 18.00-20.00</t>
  </si>
  <si>
    <t>Római jog 10:10</t>
  </si>
  <si>
    <t>Gass István</t>
  </si>
  <si>
    <t>csüt.16.00-18.00</t>
  </si>
  <si>
    <t>Római jog 10:11</t>
  </si>
  <si>
    <t>Csüt., 16.00-18.00</t>
  </si>
  <si>
    <t>Római jog 10:12</t>
  </si>
  <si>
    <t>Hétfő 18.00-20.00</t>
  </si>
  <si>
    <t>Római jog 10:13</t>
  </si>
  <si>
    <t>Balázs Tamás</t>
  </si>
  <si>
    <t>Római jog 10:14</t>
  </si>
  <si>
    <t>Római jog 10:15</t>
  </si>
  <si>
    <t>Holló Dóra</t>
  </si>
  <si>
    <t>csüt., 12.00-14.00</t>
  </si>
  <si>
    <t>Római jog 10:16</t>
  </si>
  <si>
    <t>Péntek, 14.00-16.00</t>
  </si>
  <si>
    <t>Római jog 10:17</t>
  </si>
  <si>
    <t>Deli Gergely</t>
  </si>
  <si>
    <t>Római jog 10:18</t>
  </si>
  <si>
    <t>Balogh Renáta</t>
  </si>
  <si>
    <t>Szerda, 16.00-18.00</t>
  </si>
  <si>
    <t>Római jog 10:19</t>
  </si>
  <si>
    <t>csüt., 14-00-16.00</t>
  </si>
  <si>
    <t>Római jog 10:20</t>
  </si>
  <si>
    <t>csüt. 8.00-10.00</t>
  </si>
  <si>
    <t>Forrásolvasás (kezdő)</t>
  </si>
  <si>
    <t xml:space="preserve"> helyszín: ELTE BTK telephely</t>
  </si>
  <si>
    <t>Forrásolvasás (haladó)</t>
  </si>
  <si>
    <t>A Trust és az ahhoz hasonló vagyonkezelési modellek története, összehasonlító elemzése és hatályos szabályozása</t>
  </si>
  <si>
    <t>Kedd, 14.00-16.00</t>
  </si>
  <si>
    <t>The law of asset planning and asset management</t>
  </si>
  <si>
    <t>25(10 jogász, 10 Erasmus, 5PhD)</t>
  </si>
  <si>
    <t>Római jogi repetitórium I.</t>
  </si>
  <si>
    <t xml:space="preserve">Bevezetés a görög nyelv alapj. Kezdő </t>
  </si>
  <si>
    <t>Bánóczi Rozália</t>
  </si>
  <si>
    <t xml:space="preserve">Bevezetés a görög nyelv alapj. haladó </t>
  </si>
  <si>
    <t>Forráselemzés a római dologi és kötelmi jog köréből</t>
  </si>
  <si>
    <t>RJ 2 teljesítése és latintudás</t>
  </si>
  <si>
    <t>Görög perbeszédek a Kr. e. IV. században</t>
  </si>
  <si>
    <t>Pleading in Athens in the 4th century B.C.</t>
  </si>
  <si>
    <t>Seres Dániel</t>
  </si>
  <si>
    <t>ÖJT(2) vizsgakurzus</t>
  </si>
  <si>
    <t>ORR_ssz</t>
  </si>
  <si>
    <t>Kiválósági kurzus, helyszín: Andrássy Egyetem (termet nem igényel)</t>
  </si>
  <si>
    <t>Büntető eljárásjogi, büntetőjogi komplex szeminárium 10:11</t>
  </si>
  <si>
    <t>Dr. Szabó Judit</t>
  </si>
  <si>
    <t>Büntető eljárásjogi, büntetőjogi komplex szeminárium 10:12</t>
  </si>
  <si>
    <t xml:space="preserve">Dr. Bárándy Péter </t>
  </si>
  <si>
    <t>Büntető eljárásjogi, büntetőjogi komplex szeminárium 10:13</t>
  </si>
  <si>
    <t>Dr. Török Zsolt</t>
  </si>
  <si>
    <t>Büntető eljárásjogi, büntetőjogi komplex szeminárium 10:14</t>
  </si>
  <si>
    <t>Büntető eljárásjogi, büntetőjogi komplex szeminárium 10:15</t>
  </si>
  <si>
    <t>Büntető eljárásjogi, büntetőjogi komplex szeminárium 10:16</t>
  </si>
  <si>
    <t>Büntető eljárásjogi, büntetőjogi komplex szeminárium 10:17</t>
  </si>
  <si>
    <t>Prof. Dr. Gellér Balázs</t>
  </si>
  <si>
    <t>Büntető eljárásjogi, büntetőjogi komplex szeminárium 10:18</t>
  </si>
  <si>
    <t>Dr. Székely Ákos</t>
  </si>
  <si>
    <t>Büntető eljárásjogi, büntetőjogi komplex szeminárium 10:19</t>
  </si>
  <si>
    <t>Dr. Tóth M. Gábor</t>
  </si>
  <si>
    <t>Büntető eljárásjogi, büntetőjogi komplex szeminárium 10:20</t>
  </si>
  <si>
    <t>Dr.Németh Imre</t>
  </si>
  <si>
    <t>Büntető eljárásjogi, büntetőjogi komplex szeminárium 10:21</t>
  </si>
  <si>
    <t>Dr. Nemes András</t>
  </si>
  <si>
    <t>Büntetőjog 1.</t>
  </si>
  <si>
    <t>Büntetőjog 1. (Általános rész 1.)</t>
  </si>
  <si>
    <t>Büntetőjog 2.</t>
  </si>
  <si>
    <t>Büntetőjog 3. (Általános rész)</t>
  </si>
  <si>
    <t>Büntetőjog 3. (Különös rész 1.)</t>
  </si>
  <si>
    <t>Büntetőjog 30. (Különös rész 1.)</t>
  </si>
  <si>
    <t>Büntetőjog 30:00E</t>
  </si>
  <si>
    <t>Büntetőjog 30:01</t>
  </si>
  <si>
    <t>Büntetőjog 30:02</t>
  </si>
  <si>
    <t>Büntetőjog 30:03</t>
  </si>
  <si>
    <t>Büntetőjog 30:04</t>
  </si>
  <si>
    <t>Büntetőjog 30:05</t>
  </si>
  <si>
    <t>Büntetőjog 30:06</t>
  </si>
  <si>
    <t>Büntetőjog 30:07</t>
  </si>
  <si>
    <t>Büntetőjog 30:08</t>
  </si>
  <si>
    <t>Büntetőjog 30:09</t>
  </si>
  <si>
    <t>Büntetőjog 30:10</t>
  </si>
  <si>
    <t>Büntetőjog 30:11</t>
  </si>
  <si>
    <t>Büntetőjog 30:12</t>
  </si>
  <si>
    <t>Büntetőjog 30:13</t>
  </si>
  <si>
    <t>Büntetőjog 30:14</t>
  </si>
  <si>
    <t>Büntetőjog 30:15</t>
  </si>
  <si>
    <t>Dr. Orosz Noémi</t>
  </si>
  <si>
    <t>Büntetőjog 30:16</t>
  </si>
  <si>
    <t>Büntetőjog 30:17</t>
  </si>
  <si>
    <t>Büntetőjog 30:18</t>
  </si>
  <si>
    <t>Büntetőjog 30:19</t>
  </si>
  <si>
    <t>Dr. Tóth Zsanett</t>
  </si>
  <si>
    <t>Büntetőjog 30:20</t>
  </si>
  <si>
    <t>International Criminal Law</t>
  </si>
  <si>
    <t>Nemzetközi büntetőjog</t>
  </si>
  <si>
    <t>Einführung in das deutsche Strafrecht</t>
  </si>
  <si>
    <t>max: 20 fő (10 + 10E)</t>
  </si>
  <si>
    <t xml:space="preserve">Medizinstrafrecht II. </t>
  </si>
  <si>
    <t xml:space="preserve">Büntetőjog 1. repetitórium </t>
  </si>
  <si>
    <t xml:space="preserve">Introduction to the Hungarian Substantive Criminal Law </t>
  </si>
  <si>
    <t>B2 angol nyelvtudás</t>
  </si>
  <si>
    <t>Büntetőbírósági tárgyalások látogatása és megbeszélése</t>
  </si>
  <si>
    <t>minden második péntek</t>
  </si>
  <si>
    <t>új diff. Alt tárgy, teremigény nincs</t>
  </si>
  <si>
    <t>Weben jelentkezhet</t>
  </si>
  <si>
    <t>Szervezet kódja</t>
  </si>
  <si>
    <t>Órarendi igények</t>
  </si>
  <si>
    <t>Kurzuskód</t>
  </si>
  <si>
    <t>Hét típusa</t>
  </si>
  <si>
    <t>Órarendi információ</t>
  </si>
  <si>
    <t>Tárgykód</t>
  </si>
  <si>
    <t>Kurzustípus</t>
  </si>
  <si>
    <t>Maximális létszám</t>
  </si>
  <si>
    <t>Tárgynév</t>
  </si>
  <si>
    <t>Létszám</t>
  </si>
  <si>
    <t>Archivált</t>
  </si>
  <si>
    <t>Nem indul</t>
  </si>
  <si>
    <t>Jelentkezés letiltva</t>
  </si>
  <si>
    <t>Megjegyzés</t>
  </si>
  <si>
    <t>Leírás</t>
  </si>
  <si>
    <t>Létrehozás ideje</t>
  </si>
  <si>
    <t>Oktatók</t>
  </si>
  <si>
    <t>A hét napja</t>
  </si>
  <si>
    <t>Tól</t>
  </si>
  <si>
    <t>Ig</t>
  </si>
  <si>
    <t>Termek</t>
  </si>
  <si>
    <t>Hetek</t>
  </si>
  <si>
    <t>Egyéb információ</t>
  </si>
  <si>
    <t>Várólista létszám</t>
  </si>
  <si>
    <t>Típusazonosító</t>
  </si>
  <si>
    <t>Igaz</t>
  </si>
  <si>
    <t>ÁJTK-MÁJT</t>
  </si>
  <si>
    <t>356</t>
  </si>
  <si>
    <t>sz08</t>
  </si>
  <si>
    <t>J4:MÁJT (10)</t>
  </si>
  <si>
    <t>Szeminárium</t>
  </si>
  <si>
    <t>Magyar alkotmánytörténet szeminárium</t>
  </si>
  <si>
    <t>Hamis</t>
  </si>
  <si>
    <t>362</t>
  </si>
  <si>
    <t>sz14</t>
  </si>
  <si>
    <t>ÁJTK-RJOJT</t>
  </si>
  <si>
    <t>807</t>
  </si>
  <si>
    <t>sz03</t>
  </si>
  <si>
    <t>J4:RJ (10)</t>
  </si>
  <si>
    <t>Római jog 1. szeminárium</t>
  </si>
  <si>
    <t>810</t>
  </si>
  <si>
    <t>sz06</t>
  </si>
  <si>
    <t>812</t>
  </si>
  <si>
    <t>820</t>
  </si>
  <si>
    <t>sz16</t>
  </si>
  <si>
    <t>824</t>
  </si>
  <si>
    <t>sz20</t>
  </si>
  <si>
    <t>ÁJTK-KGT</t>
  </si>
  <si>
    <t>236</t>
  </si>
  <si>
    <t>sz10</t>
  </si>
  <si>
    <t>J4:KGT (10)</t>
  </si>
  <si>
    <t>Közgazdaságtan 1. szeminárium</t>
  </si>
  <si>
    <t>237</t>
  </si>
  <si>
    <t>sz11</t>
  </si>
  <si>
    <t>243</t>
  </si>
  <si>
    <t>sz17</t>
  </si>
  <si>
    <t>244</t>
  </si>
  <si>
    <t>sz18</t>
  </si>
  <si>
    <t>ÁJTK-INYOK</t>
  </si>
  <si>
    <t>122</t>
  </si>
  <si>
    <t>J4:LAT</t>
  </si>
  <si>
    <t>123</t>
  </si>
  <si>
    <t>sz15</t>
  </si>
  <si>
    <t>124</t>
  </si>
  <si>
    <t>ÁJTK-JOT</t>
  </si>
  <si>
    <t>211</t>
  </si>
  <si>
    <t>J4:TA:N04</t>
  </si>
  <si>
    <t>Társadalomtudományi alapozó: Szegénység , elnyomás , egyenlőtlenség</t>
  </si>
  <si>
    <t>ÁJTK-NMJ</t>
  </si>
  <si>
    <t>486</t>
  </si>
  <si>
    <t>e</t>
  </si>
  <si>
    <t>J4:NMJ (2)</t>
  </si>
  <si>
    <t>Előadás</t>
  </si>
  <si>
    <t>453</t>
  </si>
  <si>
    <t>sz01</t>
  </si>
  <si>
    <t>J4:JAD</t>
  </si>
  <si>
    <t>Bevezetés a jogi adatbázisok kezelésébe</t>
  </si>
  <si>
    <t>ÁJTK-AGJ</t>
  </si>
  <si>
    <t>1</t>
  </si>
  <si>
    <t>J4:AGJ (2)</t>
  </si>
  <si>
    <t>462</t>
  </si>
  <si>
    <t>465</t>
  </si>
  <si>
    <t>sz13</t>
  </si>
  <si>
    <t>469</t>
  </si>
  <si>
    <t>472</t>
  </si>
  <si>
    <t>354</t>
  </si>
  <si>
    <t>816</t>
  </si>
  <si>
    <t>sz12</t>
  </si>
  <si>
    <t>823</t>
  </si>
  <si>
    <t>sz19</t>
  </si>
  <si>
    <t>242</t>
  </si>
  <si>
    <t>245</t>
  </si>
  <si>
    <t>246</t>
  </si>
  <si>
    <t>24</t>
  </si>
  <si>
    <t>J4:KNYJ (2)</t>
  </si>
  <si>
    <t>ÁJTK-PJ</t>
  </si>
  <si>
    <t>598</t>
  </si>
  <si>
    <t>J4:PJ (4):KÁ</t>
  </si>
  <si>
    <t>114</t>
  </si>
  <si>
    <t>116</t>
  </si>
  <si>
    <t>119</t>
  </si>
  <si>
    <t>125</t>
  </si>
  <si>
    <t>127</t>
  </si>
  <si>
    <t>222</t>
  </si>
  <si>
    <t>J4:KGT (1)</t>
  </si>
  <si>
    <t>506</t>
  </si>
  <si>
    <t>J4:EGJ (1):EN</t>
  </si>
  <si>
    <t>The Law of the Internal Market 1.</t>
  </si>
  <si>
    <t>199</t>
  </si>
  <si>
    <t>J4:TA:J05</t>
  </si>
  <si>
    <t>Társadalomtudományi alapozó: Társadalomtudomány, jog és pszichológia</t>
  </si>
  <si>
    <t>201</t>
  </si>
  <si>
    <t>sz05</t>
  </si>
  <si>
    <t>ÁJTK-PE</t>
  </si>
  <si>
    <t>520</t>
  </si>
  <si>
    <t>J4:PNP (1)</t>
  </si>
  <si>
    <t>466</t>
  </si>
  <si>
    <t>363</t>
  </si>
  <si>
    <t>sz:01-20</t>
  </si>
  <si>
    <t>Egyéni felkészülés</t>
  </si>
  <si>
    <t>808</t>
  </si>
  <si>
    <t>sz04</t>
  </si>
  <si>
    <t>813</t>
  </si>
  <si>
    <t>sz09</t>
  </si>
  <si>
    <t>815</t>
  </si>
  <si>
    <t>818</t>
  </si>
  <si>
    <t>821</t>
  </si>
  <si>
    <t>238</t>
  </si>
  <si>
    <t>204</t>
  </si>
  <si>
    <t>208</t>
  </si>
  <si>
    <t>J4:TA:J14</t>
  </si>
  <si>
    <t>Társadalomtudományi alapozó: Filozófiai problémák és megoldások</t>
  </si>
  <si>
    <t>209</t>
  </si>
  <si>
    <t>J4:TA:J13</t>
  </si>
  <si>
    <t>Társadalomtudományi alapozó: Fejezetek a filozófia történetéből</t>
  </si>
  <si>
    <t>459</t>
  </si>
  <si>
    <t>sz07</t>
  </si>
  <si>
    <t>467</t>
  </si>
  <si>
    <t>471</t>
  </si>
  <si>
    <t>350</t>
  </si>
  <si>
    <t>sz02</t>
  </si>
  <si>
    <t>352</t>
  </si>
  <si>
    <t>361</t>
  </si>
  <si>
    <t>349</t>
  </si>
  <si>
    <t>198</t>
  </si>
  <si>
    <t>J4:TA:J01</t>
  </si>
  <si>
    <t>Társadalomtudományi alapozó: Magyar társadalom szerkezete a II. világháború után-az elitek problémája</t>
  </si>
  <si>
    <t>809</t>
  </si>
  <si>
    <t>ÁJTK-KIG</t>
  </si>
  <si>
    <t>261</t>
  </si>
  <si>
    <t>J4:KIG (1):KIT-SZJ</t>
  </si>
  <si>
    <t>230</t>
  </si>
  <si>
    <t>233</t>
  </si>
  <si>
    <t>234</t>
  </si>
  <si>
    <t>112</t>
  </si>
  <si>
    <t>113</t>
  </si>
  <si>
    <t>117</t>
  </si>
  <si>
    <t>ÁJTK-NJ</t>
  </si>
  <si>
    <t>426</t>
  </si>
  <si>
    <t>J4:EKP (1):EN</t>
  </si>
  <si>
    <t>143</t>
  </si>
  <si>
    <t>J4:JÁB (2)</t>
  </si>
  <si>
    <t>202</t>
  </si>
  <si>
    <t>213</t>
  </si>
  <si>
    <t>J4:TA:T04</t>
  </si>
  <si>
    <t>Társadalomtudományi alapozó: Kisebbségszociológia</t>
  </si>
  <si>
    <t>622</t>
  </si>
  <si>
    <t>J4:PJ (7):GT</t>
  </si>
  <si>
    <t>210</t>
  </si>
  <si>
    <t>J4:TA:J15</t>
  </si>
  <si>
    <t>Társadalomtudományi alapozó: Nyelv, kommunikáció, megértés</t>
  </si>
  <si>
    <t>460</t>
  </si>
  <si>
    <t>109</t>
  </si>
  <si>
    <t>355</t>
  </si>
  <si>
    <t>357</t>
  </si>
  <si>
    <t>365</t>
  </si>
  <si>
    <t>367</t>
  </si>
  <si>
    <t>ÁJTK-AJ</t>
  </si>
  <si>
    <t>29</t>
  </si>
  <si>
    <t>J4:AJ (1)</t>
  </si>
  <si>
    <t>811</t>
  </si>
  <si>
    <t>819</t>
  </si>
  <si>
    <t>231</t>
  </si>
  <si>
    <t>431</t>
  </si>
  <si>
    <t>J4:NJ (1)</t>
  </si>
  <si>
    <t>Nemzetközi jog 1.</t>
  </si>
  <si>
    <t>118</t>
  </si>
  <si>
    <t>200</t>
  </si>
  <si>
    <t>203</t>
  </si>
  <si>
    <t>J4:TA:J02</t>
  </si>
  <si>
    <t>Társadalomtudományi alapozó: Filozófia és tudomány</t>
  </si>
  <si>
    <t>454</t>
  </si>
  <si>
    <t>461</t>
  </si>
  <si>
    <t>463</t>
  </si>
  <si>
    <t>353</t>
  </si>
  <si>
    <t>359</t>
  </si>
  <si>
    <t>360</t>
  </si>
  <si>
    <t>368</t>
  </si>
  <si>
    <t>536</t>
  </si>
  <si>
    <t>J4:PP (1)</t>
  </si>
  <si>
    <t>574</t>
  </si>
  <si>
    <t>J4:PJ (2):CSJ</t>
  </si>
  <si>
    <t>228</t>
  </si>
  <si>
    <t>232</t>
  </si>
  <si>
    <t>115</t>
  </si>
  <si>
    <t>128</t>
  </si>
  <si>
    <t>212</t>
  </si>
  <si>
    <t>J4:TA:T03</t>
  </si>
  <si>
    <t>Társadalomtudományi alapozó: Polgárság és identitás a változó hatalmi környezetben</t>
  </si>
  <si>
    <t>781</t>
  </si>
  <si>
    <t>J4:ÖJT (1)</t>
  </si>
  <si>
    <t>ÁJTK-KR</t>
  </si>
  <si>
    <t>324</t>
  </si>
  <si>
    <t>J4:KR (1)</t>
  </si>
  <si>
    <t>227</t>
  </si>
  <si>
    <t>805</t>
  </si>
  <si>
    <t>457</t>
  </si>
  <si>
    <t>464</t>
  </si>
  <si>
    <t>468</t>
  </si>
  <si>
    <t>470</t>
  </si>
  <si>
    <t>358</t>
  </si>
  <si>
    <t>364</t>
  </si>
  <si>
    <t>366</t>
  </si>
  <si>
    <t>475</t>
  </si>
  <si>
    <t>J4:EGJ (1)</t>
  </si>
  <si>
    <t>817</t>
  </si>
  <si>
    <t>822</t>
  </si>
  <si>
    <t>229</t>
  </si>
  <si>
    <t>239</t>
  </si>
  <si>
    <t>240</t>
  </si>
  <si>
    <t>241</t>
  </si>
  <si>
    <t>282</t>
  </si>
  <si>
    <t>J4:KIG (3):KET</t>
  </si>
  <si>
    <t>110</t>
  </si>
  <si>
    <t>120</t>
  </si>
  <si>
    <t>126</t>
  </si>
  <si>
    <t>ÁJTK-PÜJ</t>
  </si>
  <si>
    <t>744</t>
  </si>
  <si>
    <t>J4:PÜJ (1)</t>
  </si>
  <si>
    <t>214</t>
  </si>
  <si>
    <t>J4:TA:T05</t>
  </si>
  <si>
    <t>Társadalomtudományi alapozó: A jog társadalomlélektani alapjai</t>
  </si>
  <si>
    <t>168</t>
  </si>
  <si>
    <t>J4:JAT</t>
  </si>
  <si>
    <t>458</t>
  </si>
  <si>
    <t>206</t>
  </si>
  <si>
    <t>351</t>
  </si>
  <si>
    <t>207</t>
  </si>
  <si>
    <t>J4:TA:N01</t>
  </si>
  <si>
    <t>Társadalomtudományi alapozó: Jog és irodalom</t>
  </si>
  <si>
    <t>410</t>
  </si>
  <si>
    <t>J4:EKP (1)</t>
  </si>
  <si>
    <t>Európai közjog és politika 1.</t>
  </si>
  <si>
    <t>806</t>
  </si>
  <si>
    <t>814</t>
  </si>
  <si>
    <t>347</t>
  </si>
  <si>
    <t>J4:MÁJT (1)</t>
  </si>
  <si>
    <t>235</t>
  </si>
  <si>
    <t>197</t>
  </si>
  <si>
    <t>ÁJTK-MUJ</t>
  </si>
  <si>
    <t>376</t>
  </si>
  <si>
    <t>J4:MUJ (1)</t>
  </si>
  <si>
    <t>111</t>
  </si>
  <si>
    <t>121</t>
  </si>
  <si>
    <t>ÁJTK-BE</t>
  </si>
  <si>
    <t>66</t>
  </si>
  <si>
    <t>J4:BE (1)</t>
  </si>
  <si>
    <t>ÁJTK-POL</t>
  </si>
  <si>
    <t>723</t>
  </si>
  <si>
    <t>J4:POL (1)</t>
  </si>
  <si>
    <t>Politológia 1.</t>
  </si>
  <si>
    <t>803</t>
  </si>
  <si>
    <t>J4:RJ (1)</t>
  </si>
  <si>
    <t>455</t>
  </si>
  <si>
    <t>456</t>
  </si>
  <si>
    <t>T_kód</t>
  </si>
  <si>
    <t>K_kód</t>
  </si>
  <si>
    <t>megjegyzés</t>
  </si>
  <si>
    <t>Competition Law</t>
  </si>
  <si>
    <t>40 (25JN+15E)</t>
  </si>
  <si>
    <t>törölve</t>
  </si>
  <si>
    <t>Dérné Hopóczky Janka</t>
  </si>
  <si>
    <t>tanszéken megtartva, termet nem igényel</t>
  </si>
  <si>
    <r>
      <t xml:space="preserve">Bartók András, </t>
    </r>
    <r>
      <rPr>
        <sz val="11"/>
        <color rgb="FFFF0000"/>
        <rFont val="Calibri"/>
        <family val="2"/>
        <charset val="238"/>
        <scheme val="minor"/>
      </rPr>
      <t>Novák-Varró Virág</t>
    </r>
  </si>
  <si>
    <t>501</t>
  </si>
  <si>
    <t>J4:NMJ (20)</t>
  </si>
  <si>
    <t>Nemzetközi magánjog 2. szeminárium</t>
  </si>
  <si>
    <t>518</t>
  </si>
  <si>
    <t>JL5:PNP</t>
  </si>
  <si>
    <t>527</t>
  </si>
  <si>
    <t>J4:PNP (10)</t>
  </si>
  <si>
    <t>Polgári nemperes eljárások joga szeminárium</t>
  </si>
  <si>
    <t>195</t>
  </si>
  <si>
    <t>JL5:TE</t>
  </si>
  <si>
    <t>539</t>
  </si>
  <si>
    <t>J4:PP (10)</t>
  </si>
  <si>
    <t>Polgári perjog 1. szeminárium</t>
  </si>
  <si>
    <t>640</t>
  </si>
  <si>
    <t>J4:PJ (70):GT</t>
  </si>
  <si>
    <t>Polgári jog 7. (Társasági jog) szeminárium</t>
  </si>
  <si>
    <t>641</t>
  </si>
  <si>
    <t>283</t>
  </si>
  <si>
    <t>JL5:KIG (3): KÜL</t>
  </si>
  <si>
    <t>580</t>
  </si>
  <si>
    <t>J4:PJ (30):ÖJ</t>
  </si>
  <si>
    <t>Polgári jog 3. (Öröklési jog) szeminárium</t>
  </si>
  <si>
    <t>582</t>
  </si>
  <si>
    <t>583</t>
  </si>
  <si>
    <t>591</t>
  </si>
  <si>
    <t>415</t>
  </si>
  <si>
    <t>J4:EKP (10)</t>
  </si>
  <si>
    <t>Európai közjog és politika 1. szeminárium</t>
  </si>
  <si>
    <t>416</t>
  </si>
  <si>
    <t>422</t>
  </si>
  <si>
    <t>68</t>
  </si>
  <si>
    <t>sz_E</t>
  </si>
  <si>
    <t>J4:BE (10)</t>
  </si>
  <si>
    <t>Büntető eljárásjog 1. szeminárium</t>
  </si>
  <si>
    <t>265</t>
  </si>
  <si>
    <t>gy02</t>
  </si>
  <si>
    <t>J4:KIG (10):KIT-SZJ</t>
  </si>
  <si>
    <t>Gyakorlat</t>
  </si>
  <si>
    <t>Közigazgatási jog 1. (Közigazgatás-tudományi alapok, szervezeti jog 1.) gyakorlat</t>
  </si>
  <si>
    <t>277</t>
  </si>
  <si>
    <t>gy14</t>
  </si>
  <si>
    <t>163</t>
  </si>
  <si>
    <t>J4:JÁB (20)</t>
  </si>
  <si>
    <t>Jog- és állambölcselet 2. szeminárium</t>
  </si>
  <si>
    <t>784</t>
  </si>
  <si>
    <t>J4:ÖJT (10)</t>
  </si>
  <si>
    <t>Összehasonlító jogtörténet 1. szeminárium</t>
  </si>
  <si>
    <t>796</t>
  </si>
  <si>
    <t>797</t>
  </si>
  <si>
    <t>801</t>
  </si>
  <si>
    <t>761</t>
  </si>
  <si>
    <t>J4:PÜJ (10)</t>
  </si>
  <si>
    <t>Pénzügyi jog 1. szeminárium</t>
  </si>
  <si>
    <t>763</t>
  </si>
  <si>
    <t>30</t>
  </si>
  <si>
    <t>JL5:AJ (1)</t>
  </si>
  <si>
    <t>262</t>
  </si>
  <si>
    <t>JL5:KIG (1):SZJ</t>
  </si>
  <si>
    <t>538</t>
  </si>
  <si>
    <t>743</t>
  </si>
  <si>
    <t>JL5:PÜJ (1)</t>
  </si>
  <si>
    <t>434</t>
  </si>
  <si>
    <t>J4:NJ (10)</t>
  </si>
  <si>
    <t>Nemzetközi jog 1. szeminárium</t>
  </si>
  <si>
    <t>435</t>
  </si>
  <si>
    <t>605</t>
  </si>
  <si>
    <t>J4:PJ (40):KÁ</t>
  </si>
  <si>
    <t>Polgári jog 4. (Kötelmi jog általános rész) szeminárium</t>
  </si>
  <si>
    <t>620</t>
  </si>
  <si>
    <t>73</t>
  </si>
  <si>
    <t>76</t>
  </si>
  <si>
    <t>379</t>
  </si>
  <si>
    <t>J4:MUJ (10)</t>
  </si>
  <si>
    <t>Munkajog 1. szeminárium</t>
  </si>
  <si>
    <t>577</t>
  </si>
  <si>
    <t>296</t>
  </si>
  <si>
    <t>gy12</t>
  </si>
  <si>
    <t>J4:KIG (30):KET</t>
  </si>
  <si>
    <t>Közigazgatási jog 3. (Eljárási jog) gyakorlat</t>
  </si>
  <si>
    <t>548</t>
  </si>
  <si>
    <t>550</t>
  </si>
  <si>
    <t>ÁJTK-BJ</t>
  </si>
  <si>
    <t>857</t>
  </si>
  <si>
    <t>J4:BJ (30)</t>
  </si>
  <si>
    <t>Büntetőjog 3. szeminárium</t>
  </si>
  <si>
    <t>382</t>
  </si>
  <si>
    <t>94</t>
  </si>
  <si>
    <t>J4:BEBJ</t>
  </si>
  <si>
    <t>Büntető eljárásjogi, büntetőjogi komplex szeminárium</t>
  </si>
  <si>
    <t>96</t>
  </si>
  <si>
    <t>624</t>
  </si>
  <si>
    <t>31</t>
  </si>
  <si>
    <t>gy01</t>
  </si>
  <si>
    <t>J4:AJ (10)</t>
  </si>
  <si>
    <t>Alkotmányjog 1. gyakorlat</t>
  </si>
  <si>
    <t>2</t>
  </si>
  <si>
    <t>gy_E</t>
  </si>
  <si>
    <t>J4:AGJ (20)</t>
  </si>
  <si>
    <t>Agrárjog 2. gyakorlat</t>
  </si>
  <si>
    <t>7</t>
  </si>
  <si>
    <t>gy05</t>
  </si>
  <si>
    <t>11</t>
  </si>
  <si>
    <t>gy09</t>
  </si>
  <si>
    <t>12</t>
  </si>
  <si>
    <t>gy10</t>
  </si>
  <si>
    <t>430</t>
  </si>
  <si>
    <t>JL5:NJ (1)</t>
  </si>
  <si>
    <t>575</t>
  </si>
  <si>
    <t>JL5:PJ (2):KÁ</t>
  </si>
  <si>
    <t>90</t>
  </si>
  <si>
    <t>528</t>
  </si>
  <si>
    <t>529</t>
  </si>
  <si>
    <t>533</t>
  </si>
  <si>
    <t>534</t>
  </si>
  <si>
    <t>630</t>
  </si>
  <si>
    <t>635</t>
  </si>
  <si>
    <t>491</t>
  </si>
  <si>
    <t>496</t>
  </si>
  <si>
    <t>588</t>
  </si>
  <si>
    <t>420</t>
  </si>
  <si>
    <t>424</t>
  </si>
  <si>
    <t>281</t>
  </si>
  <si>
    <t>gy18</t>
  </si>
  <si>
    <t>146</t>
  </si>
  <si>
    <t>150</t>
  </si>
  <si>
    <t>151</t>
  </si>
  <si>
    <t>152</t>
  </si>
  <si>
    <t>161</t>
  </si>
  <si>
    <t>162</t>
  </si>
  <si>
    <t>795</t>
  </si>
  <si>
    <t>762</t>
  </si>
  <si>
    <t>839</t>
  </si>
  <si>
    <t>JL5:BJ (1)</t>
  </si>
  <si>
    <t>827</t>
  </si>
  <si>
    <t>443</t>
  </si>
  <si>
    <t>447</t>
  </si>
  <si>
    <t>448</t>
  </si>
  <si>
    <t>601</t>
  </si>
  <si>
    <t>608</t>
  </si>
  <si>
    <t>611</t>
  </si>
  <si>
    <t>70</t>
  </si>
  <si>
    <t>75</t>
  </si>
  <si>
    <t>83</t>
  </si>
  <si>
    <t>286</t>
  </si>
  <si>
    <t>291</t>
  </si>
  <si>
    <t>gy07</t>
  </si>
  <si>
    <t>297</t>
  </si>
  <si>
    <t>gy13</t>
  </si>
  <si>
    <t>178</t>
  </si>
  <si>
    <t>J4:JSZ</t>
  </si>
  <si>
    <t>Jogszociológia szeminárium</t>
  </si>
  <si>
    <t>183</t>
  </si>
  <si>
    <t>540</t>
  </si>
  <si>
    <t>546</t>
  </si>
  <si>
    <t>547</t>
  </si>
  <si>
    <t>553</t>
  </si>
  <si>
    <t>554</t>
  </si>
  <si>
    <t>746</t>
  </si>
  <si>
    <t>36</t>
  </si>
  <si>
    <t>gy06</t>
  </si>
  <si>
    <t>42</t>
  </si>
  <si>
    <t>49</t>
  </si>
  <si>
    <t>gy19</t>
  </si>
  <si>
    <t>856</t>
  </si>
  <si>
    <t>859</t>
  </si>
  <si>
    <t>95</t>
  </si>
  <si>
    <t>393</t>
  </si>
  <si>
    <t>397</t>
  </si>
  <si>
    <t>489</t>
  </si>
  <si>
    <t>722</t>
  </si>
  <si>
    <t>JL5:POL</t>
  </si>
  <si>
    <t>623</t>
  </si>
  <si>
    <t>833</t>
  </si>
  <si>
    <t>837</t>
  </si>
  <si>
    <t>sz21</t>
  </si>
  <si>
    <t>15</t>
  </si>
  <si>
    <t>20</t>
  </si>
  <si>
    <t>625</t>
  </si>
  <si>
    <t>626</t>
  </si>
  <si>
    <t>632</t>
  </si>
  <si>
    <t>634</t>
  </si>
  <si>
    <t>581</t>
  </si>
  <si>
    <t>587</t>
  </si>
  <si>
    <t>593</t>
  </si>
  <si>
    <t>423</t>
  </si>
  <si>
    <t>264</t>
  </si>
  <si>
    <t>278</t>
  </si>
  <si>
    <t>gy15</t>
  </si>
  <si>
    <t>223</t>
  </si>
  <si>
    <t>JL5:KGT (1)</t>
  </si>
  <si>
    <t>148</t>
  </si>
  <si>
    <t>147</t>
  </si>
  <si>
    <t>153</t>
  </si>
  <si>
    <t>154</t>
  </si>
  <si>
    <t>158</t>
  </si>
  <si>
    <t>785</t>
  </si>
  <si>
    <t>791</t>
  </si>
  <si>
    <t>799</t>
  </si>
  <si>
    <t>753</t>
  </si>
  <si>
    <t>759</t>
  </si>
  <si>
    <t>764</t>
  </si>
  <si>
    <t>436</t>
  </si>
  <si>
    <t>440</t>
  </si>
  <si>
    <t>441</t>
  </si>
  <si>
    <t>613</t>
  </si>
  <si>
    <t>74</t>
  </si>
  <si>
    <t>86</t>
  </si>
  <si>
    <t>287</t>
  </si>
  <si>
    <t>gy03</t>
  </si>
  <si>
    <t>295</t>
  </si>
  <si>
    <t>gy11</t>
  </si>
  <si>
    <t>302</t>
  </si>
  <si>
    <t>184</t>
  </si>
  <si>
    <t>543</t>
  </si>
  <si>
    <t>545</t>
  </si>
  <si>
    <t>557</t>
  </si>
  <si>
    <t>523</t>
  </si>
  <si>
    <t>33</t>
  </si>
  <si>
    <t>37</t>
  </si>
  <si>
    <t>848</t>
  </si>
  <si>
    <t>381</t>
  </si>
  <si>
    <t>91</t>
  </si>
  <si>
    <t>8</t>
  </si>
  <si>
    <t>9</t>
  </si>
  <si>
    <t>10</t>
  </si>
  <si>
    <t>gy08</t>
  </si>
  <si>
    <t>531</t>
  </si>
  <si>
    <t>636</t>
  </si>
  <si>
    <t>643</t>
  </si>
  <si>
    <t>494</t>
  </si>
  <si>
    <t>584</t>
  </si>
  <si>
    <t>586</t>
  </si>
  <si>
    <t>592</t>
  </si>
  <si>
    <t>425</t>
  </si>
  <si>
    <t>269</t>
  </si>
  <si>
    <t>274</t>
  </si>
  <si>
    <t>275</t>
  </si>
  <si>
    <t>142</t>
  </si>
  <si>
    <t>JL5:JAB (2)</t>
  </si>
  <si>
    <t>149</t>
  </si>
  <si>
    <t>159</t>
  </si>
  <si>
    <t>793</t>
  </si>
  <si>
    <t>802</t>
  </si>
  <si>
    <t>64</t>
  </si>
  <si>
    <t>JL5:BV</t>
  </si>
  <si>
    <t>348</t>
  </si>
  <si>
    <t>JL5:MAJT (1)</t>
  </si>
  <si>
    <t>145</t>
  </si>
  <si>
    <t>602</t>
  </si>
  <si>
    <t>615</t>
  </si>
  <si>
    <t>619</t>
  </si>
  <si>
    <t>80</t>
  </si>
  <si>
    <t>285</t>
  </si>
  <si>
    <t>289</t>
  </si>
  <si>
    <t>294</t>
  </si>
  <si>
    <t>299</t>
  </si>
  <si>
    <t>176</t>
  </si>
  <si>
    <t>187</t>
  </si>
  <si>
    <t>541</t>
  </si>
  <si>
    <t>549</t>
  </si>
  <si>
    <t>32</t>
  </si>
  <si>
    <t>44</t>
  </si>
  <si>
    <t>50</t>
  </si>
  <si>
    <t>gy20</t>
  </si>
  <si>
    <t>92</t>
  </si>
  <si>
    <t>383</t>
  </si>
  <si>
    <t>394</t>
  </si>
  <si>
    <t>578</t>
  </si>
  <si>
    <t>830</t>
  </si>
  <si>
    <t>835</t>
  </si>
  <si>
    <t>836</t>
  </si>
  <si>
    <t>5</t>
  </si>
  <si>
    <t>6</t>
  </si>
  <si>
    <t>gy04</t>
  </si>
  <si>
    <t>144</t>
  </si>
  <si>
    <t>22</t>
  </si>
  <si>
    <t>500</t>
  </si>
  <si>
    <t>503</t>
  </si>
  <si>
    <t>525</t>
  </si>
  <si>
    <t>532</t>
  </si>
  <si>
    <t>535</t>
  </si>
  <si>
    <t>377</t>
  </si>
  <si>
    <t>JL5:MUJ (1)</t>
  </si>
  <si>
    <t>628</t>
  </si>
  <si>
    <t>631</t>
  </si>
  <si>
    <t>585</t>
  </si>
  <si>
    <t>842</t>
  </si>
  <si>
    <t>JL5:BJ (3)</t>
  </si>
  <si>
    <t>271</t>
  </si>
  <si>
    <t>276</t>
  </si>
  <si>
    <t>279</t>
  </si>
  <si>
    <t>gy16</t>
  </si>
  <si>
    <t>487</t>
  </si>
  <si>
    <t>JL5:NMJ (2)</t>
  </si>
  <si>
    <t>157</t>
  </si>
  <si>
    <t>160</t>
  </si>
  <si>
    <t>783</t>
  </si>
  <si>
    <t>789</t>
  </si>
  <si>
    <t>790</t>
  </si>
  <si>
    <t>747</t>
  </si>
  <si>
    <t>756</t>
  </si>
  <si>
    <t>760</t>
  </si>
  <si>
    <t>765</t>
  </si>
  <si>
    <t>411</t>
  </si>
  <si>
    <t>444</t>
  </si>
  <si>
    <t>610</t>
  </si>
  <si>
    <t>612</t>
  </si>
  <si>
    <t>616</t>
  </si>
  <si>
    <t>69</t>
  </si>
  <si>
    <t>71</t>
  </si>
  <si>
    <t>72</t>
  </si>
  <si>
    <t>78</t>
  </si>
  <si>
    <t>87</t>
  </si>
  <si>
    <t>290</t>
  </si>
  <si>
    <t>300</t>
  </si>
  <si>
    <t>67</t>
  </si>
  <si>
    <t>JL5:BE (1)</t>
  </si>
  <si>
    <t>174</t>
  </si>
  <si>
    <t>177</t>
  </si>
  <si>
    <t>185</t>
  </si>
  <si>
    <t>186</t>
  </si>
  <si>
    <t>188</t>
  </si>
  <si>
    <t>551</t>
  </si>
  <si>
    <t>48</t>
  </si>
  <si>
    <t>851</t>
  </si>
  <si>
    <t>853</t>
  </si>
  <si>
    <t>855</t>
  </si>
  <si>
    <t>861</t>
  </si>
  <si>
    <t>864</t>
  </si>
  <si>
    <t>98</t>
  </si>
  <si>
    <t>384</t>
  </si>
  <si>
    <t>386</t>
  </si>
  <si>
    <t>398</t>
  </si>
  <si>
    <t>829</t>
  </si>
  <si>
    <t>834</t>
  </si>
  <si>
    <t>18</t>
  </si>
  <si>
    <t>323</t>
  </si>
  <si>
    <t>JL5:KR</t>
  </si>
  <si>
    <t>627</t>
  </si>
  <si>
    <t>629</t>
  </si>
  <si>
    <t>637</t>
  </si>
  <si>
    <t>638</t>
  </si>
  <si>
    <t>490</t>
  </si>
  <si>
    <t>493</t>
  </si>
  <si>
    <t>498</t>
  </si>
  <si>
    <t>845</t>
  </si>
  <si>
    <t>589</t>
  </si>
  <si>
    <t>594</t>
  </si>
  <si>
    <t>414</t>
  </si>
  <si>
    <t>417</t>
  </si>
  <si>
    <t>418</t>
  </si>
  <si>
    <t>421</t>
  </si>
  <si>
    <t>268</t>
  </si>
  <si>
    <t>273</t>
  </si>
  <si>
    <t>155</t>
  </si>
  <si>
    <t>156</t>
  </si>
  <si>
    <t>786</t>
  </si>
  <si>
    <t>787</t>
  </si>
  <si>
    <t>792</t>
  </si>
  <si>
    <t>751</t>
  </si>
  <si>
    <t>263</t>
  </si>
  <si>
    <t>599</t>
  </si>
  <si>
    <t>89</t>
  </si>
  <si>
    <t>az_E</t>
  </si>
  <si>
    <t>438</t>
  </si>
  <si>
    <t>446</t>
  </si>
  <si>
    <t>603</t>
  </si>
  <si>
    <t>604</t>
  </si>
  <si>
    <t>606</t>
  </si>
  <si>
    <t>292</t>
  </si>
  <si>
    <t>552</t>
  </si>
  <si>
    <t>556</t>
  </si>
  <si>
    <t>559</t>
  </si>
  <si>
    <t>34</t>
  </si>
  <si>
    <t>35</t>
  </si>
  <si>
    <t>38</t>
  </si>
  <si>
    <t>39</t>
  </si>
  <si>
    <t>43</t>
  </si>
  <si>
    <t>850</t>
  </si>
  <si>
    <t>858</t>
  </si>
  <si>
    <t>385</t>
  </si>
  <si>
    <t>387</t>
  </si>
  <si>
    <t>388</t>
  </si>
  <si>
    <t>392</t>
  </si>
  <si>
    <t>396</t>
  </si>
  <si>
    <t>13</t>
  </si>
  <si>
    <t>14</t>
  </si>
  <si>
    <t>19</t>
  </si>
  <si>
    <t>gy17</t>
  </si>
  <si>
    <t>828</t>
  </si>
  <si>
    <t>522</t>
  </si>
  <si>
    <t>502</t>
  </si>
  <si>
    <t>173</t>
  </si>
  <si>
    <t>524</t>
  </si>
  <si>
    <t>526</t>
  </si>
  <si>
    <t>639</t>
  </si>
  <si>
    <t>642</t>
  </si>
  <si>
    <t>495</t>
  </si>
  <si>
    <t>600</t>
  </si>
  <si>
    <t>844</t>
  </si>
  <si>
    <t>590</t>
  </si>
  <si>
    <t>412</t>
  </si>
  <si>
    <t>419</t>
  </si>
  <si>
    <t>267</t>
  </si>
  <si>
    <t>270</t>
  </si>
  <si>
    <t>272</t>
  </si>
  <si>
    <t>798</t>
  </si>
  <si>
    <t>800</t>
  </si>
  <si>
    <t>745</t>
  </si>
  <si>
    <t>752</t>
  </si>
  <si>
    <t>755</t>
  </si>
  <si>
    <t>757</t>
  </si>
  <si>
    <t>758</t>
  </si>
  <si>
    <t>780</t>
  </si>
  <si>
    <t>JL5:ÖJT (1)</t>
  </si>
  <si>
    <t>521</t>
  </si>
  <si>
    <t>437</t>
  </si>
  <si>
    <t>439</t>
  </si>
  <si>
    <t>442</t>
  </si>
  <si>
    <t>609</t>
  </si>
  <si>
    <t>81</t>
  </si>
  <si>
    <t>288</t>
  </si>
  <si>
    <t>298</t>
  </si>
  <si>
    <t>804</t>
  </si>
  <si>
    <t>JL5:RJ (1)</t>
  </si>
  <si>
    <t>180</t>
  </si>
  <si>
    <t>182</t>
  </si>
  <si>
    <t>544</t>
  </si>
  <si>
    <t>378</t>
  </si>
  <si>
    <t>40</t>
  </si>
  <si>
    <t>41</t>
  </si>
  <si>
    <t>45</t>
  </si>
  <si>
    <t>46</t>
  </si>
  <si>
    <t>847</t>
  </si>
  <si>
    <t>849</t>
  </si>
  <si>
    <t>862</t>
  </si>
  <si>
    <t>863</t>
  </si>
  <si>
    <t>380</t>
  </si>
  <si>
    <t>93</t>
  </si>
  <si>
    <t>395</t>
  </si>
  <si>
    <t>488</t>
  </si>
  <si>
    <t>25</t>
  </si>
  <si>
    <t>JL5:KNYJ (2)</t>
  </si>
  <si>
    <t>831</t>
  </si>
  <si>
    <t>16</t>
  </si>
  <si>
    <t>17</t>
  </si>
  <si>
    <t>499</t>
  </si>
  <si>
    <t>530</t>
  </si>
  <si>
    <t>477</t>
  </si>
  <si>
    <t>JL5:EGJ (2)</t>
  </si>
  <si>
    <t>597</t>
  </si>
  <si>
    <t>JL5:PJ (4):CSJ</t>
  </si>
  <si>
    <t>633</t>
  </si>
  <si>
    <t>492</t>
  </si>
  <si>
    <t>497</t>
  </si>
  <si>
    <t>579</t>
  </si>
  <si>
    <t>595</t>
  </si>
  <si>
    <t>596</t>
  </si>
  <si>
    <t>409</t>
  </si>
  <si>
    <t>JL5:EKP (1)</t>
  </si>
  <si>
    <t>432</t>
  </si>
  <si>
    <t>413</t>
  </si>
  <si>
    <t>266</t>
  </si>
  <si>
    <t>280</t>
  </si>
  <si>
    <t>537</t>
  </si>
  <si>
    <t>JL5:PP (1)</t>
  </si>
  <si>
    <t>788</t>
  </si>
  <si>
    <t>794</t>
  </si>
  <si>
    <t>748</t>
  </si>
  <si>
    <t>749</t>
  </si>
  <si>
    <t>750</t>
  </si>
  <si>
    <t>754</t>
  </si>
  <si>
    <t>JL5:PJ (6):GT</t>
  </si>
  <si>
    <t>782</t>
  </si>
  <si>
    <t>433</t>
  </si>
  <si>
    <t>445</t>
  </si>
  <si>
    <t>607</t>
  </si>
  <si>
    <t>614</t>
  </si>
  <si>
    <t>617</t>
  </si>
  <si>
    <t>77</t>
  </si>
  <si>
    <t>79</t>
  </si>
  <si>
    <t>82</t>
  </si>
  <si>
    <t>84</t>
  </si>
  <si>
    <t>85</t>
  </si>
  <si>
    <t>3</t>
  </si>
  <si>
    <t>284</t>
  </si>
  <si>
    <t>293</t>
  </si>
  <si>
    <t>301</t>
  </si>
  <si>
    <t>175</t>
  </si>
  <si>
    <t>179</t>
  </si>
  <si>
    <t>181</t>
  </si>
  <si>
    <t>542</t>
  </si>
  <si>
    <t>555</t>
  </si>
  <si>
    <t>558</t>
  </si>
  <si>
    <t>560</t>
  </si>
  <si>
    <t>sz22</t>
  </si>
  <si>
    <t>47</t>
  </si>
  <si>
    <t>108</t>
  </si>
  <si>
    <t>JL5:LAT</t>
  </si>
  <si>
    <t>846</t>
  </si>
  <si>
    <t>852</t>
  </si>
  <si>
    <t>854</t>
  </si>
  <si>
    <t>860</t>
  </si>
  <si>
    <t>97</t>
  </si>
  <si>
    <t>389</t>
  </si>
  <si>
    <t>390</t>
  </si>
  <si>
    <t>391</t>
  </si>
  <si>
    <t>832</t>
  </si>
  <si>
    <t>4</t>
  </si>
  <si>
    <t>21</t>
  </si>
  <si>
    <t>165</t>
  </si>
  <si>
    <t>JL5:JAT</t>
  </si>
  <si>
    <t>Polgári nemperes eljárások joga:14</t>
  </si>
  <si>
    <t>Tóth Katinka</t>
  </si>
  <si>
    <t>221</t>
  </si>
  <si>
    <t>BP3:KGT (1)</t>
  </si>
  <si>
    <t>729</t>
  </si>
  <si>
    <t>szdk</t>
  </si>
  <si>
    <t>BP3:SZDK</t>
  </si>
  <si>
    <t>Szakdolgozati konzultáció</t>
  </si>
  <si>
    <t>843</t>
  </si>
  <si>
    <t>sz</t>
  </si>
  <si>
    <t>JL5:BJ (30)</t>
  </si>
  <si>
    <t>Büntetőjog 3. (Különös rész 1.) szeminárium</t>
  </si>
  <si>
    <t>224</t>
  </si>
  <si>
    <t>BP3:KGT (10)</t>
  </si>
  <si>
    <t>196</t>
  </si>
  <si>
    <t>Társadalomfilozófia</t>
  </si>
  <si>
    <t>674</t>
  </si>
  <si>
    <t>BP3:BVK (10)</t>
  </si>
  <si>
    <t>Bevezetés a közpolitikába szeminárium</t>
  </si>
  <si>
    <t>706</t>
  </si>
  <si>
    <t>BP3:ÖP (10)</t>
  </si>
  <si>
    <t>Összehasonlító politika 1. szeminárium</t>
  </si>
  <si>
    <t>699</t>
  </si>
  <si>
    <t>PM3:xPOLEL:AE</t>
  </si>
  <si>
    <t>670</t>
  </si>
  <si>
    <t>PM3:xPOLEL:BEK</t>
  </si>
  <si>
    <t>659</t>
  </si>
  <si>
    <t>BP3:POLA (10)</t>
  </si>
  <si>
    <t>A politikatudomány alapjai 1. szeminárium</t>
  </si>
  <si>
    <t>694</t>
  </si>
  <si>
    <t>BP3:KEA</t>
  </si>
  <si>
    <t>Kommunikáció elmélet</t>
  </si>
  <si>
    <t>647</t>
  </si>
  <si>
    <t>PM3:xMEKK:KF</t>
  </si>
  <si>
    <t>686</t>
  </si>
  <si>
    <t>PM3:xPOLEL:EUE</t>
  </si>
  <si>
    <t>652</t>
  </si>
  <si>
    <t>BP3:MPR (10)</t>
  </si>
  <si>
    <t>A magyar politikai rendszer 1. szeminárium</t>
  </si>
  <si>
    <t>687</t>
  </si>
  <si>
    <t>BP3:EKV (1)</t>
  </si>
  <si>
    <t>702</t>
  </si>
  <si>
    <t>BP3:NK (1)</t>
  </si>
  <si>
    <t>658</t>
  </si>
  <si>
    <t>BP3:POLA (1)</t>
  </si>
  <si>
    <t>A politikatudomány alapjai 1.</t>
  </si>
  <si>
    <t>677</t>
  </si>
  <si>
    <t>BP3:EPG (1)</t>
  </si>
  <si>
    <t>Az egyetemes politikai gondolkodás története 1.</t>
  </si>
  <si>
    <t>673</t>
  </si>
  <si>
    <t>734</t>
  </si>
  <si>
    <t>BP3:VR</t>
  </si>
  <si>
    <t xml:space="preserve">Választási rendszerek </t>
  </si>
  <si>
    <t>621</t>
  </si>
  <si>
    <t>JL5:PJ (60):GT</t>
  </si>
  <si>
    <t>Polgári jog 6. (Társasági jog) szeminárium</t>
  </si>
  <si>
    <t>576</t>
  </si>
  <si>
    <t>JL5:PJ (20):KÁ</t>
  </si>
  <si>
    <t>Polgári jog 2. (Kötelmi jog általános rész) szeminárium</t>
  </si>
  <si>
    <t>650</t>
  </si>
  <si>
    <t>BP3:MPG (1)</t>
  </si>
  <si>
    <t>679</t>
  </si>
  <si>
    <t>BP3:EPG (10)</t>
  </si>
  <si>
    <t>Az egyetemes politikai gondolkodás története 1. szeminárium</t>
  </si>
  <si>
    <t>690</t>
  </si>
  <si>
    <t>PM3:HPT</t>
  </si>
  <si>
    <t>226</t>
  </si>
  <si>
    <t>777</t>
  </si>
  <si>
    <t>val_2</t>
  </si>
  <si>
    <t>JL5:xALT(2):EÁJT</t>
  </si>
  <si>
    <t>Összehasonlító alkotmány és közigazgatás-történet</t>
  </si>
  <si>
    <t>720</t>
  </si>
  <si>
    <t>BP3:PSZA</t>
  </si>
  <si>
    <t>653</t>
  </si>
  <si>
    <t>728</t>
  </si>
  <si>
    <t>BP2:SzDk</t>
  </si>
  <si>
    <t>Szakdolgozati konzultáció (2015/16 tanévtől iratkozó hallgatóknak)</t>
  </si>
  <si>
    <t>730</t>
  </si>
  <si>
    <t>szgy</t>
  </si>
  <si>
    <t>BP3:SzGy</t>
  </si>
  <si>
    <t>664</t>
  </si>
  <si>
    <t>BP3:PKM (1)</t>
  </si>
  <si>
    <t>A politológiai kutatás módszertana 1.</t>
  </si>
  <si>
    <t>665</t>
  </si>
  <si>
    <t>666</t>
  </si>
  <si>
    <t>343</t>
  </si>
  <si>
    <t>BP3:EAP (1)</t>
  </si>
  <si>
    <t>Európai alkotmány- és parlamentarizmus-történet 1.</t>
  </si>
  <si>
    <t>693</t>
  </si>
  <si>
    <t>PM3:KMPF</t>
  </si>
  <si>
    <t>Klasszikus és modern politikai filozófia</t>
  </si>
  <si>
    <t>685</t>
  </si>
  <si>
    <t>BP3:EUI</t>
  </si>
  <si>
    <t>Az európai integráció története</t>
  </si>
  <si>
    <t>716</t>
  </si>
  <si>
    <t>PM3:PG</t>
  </si>
  <si>
    <t>767</t>
  </si>
  <si>
    <t>xe</t>
  </si>
  <si>
    <t>JL5:PÜJ (2)</t>
  </si>
  <si>
    <t>Vizsgakurzus</t>
  </si>
  <si>
    <t>649</t>
  </si>
  <si>
    <t>BP3:MPT (1)</t>
  </si>
  <si>
    <t>402</t>
  </si>
  <si>
    <t>val_4</t>
  </si>
  <si>
    <t>JL5:xALT(4):MUJ</t>
  </si>
  <si>
    <t>672</t>
  </si>
  <si>
    <t>661</t>
  </si>
  <si>
    <t>663</t>
  </si>
  <si>
    <t>710</t>
  </si>
  <si>
    <t>BP3:PPR</t>
  </si>
  <si>
    <t>190</t>
  </si>
  <si>
    <t>BP3:PSz</t>
  </si>
  <si>
    <t>Politikai szociológia</t>
  </si>
  <si>
    <t>715</t>
  </si>
  <si>
    <t>PM3:xPOLEL:PEM</t>
  </si>
  <si>
    <t>681</t>
  </si>
  <si>
    <t>656</t>
  </si>
  <si>
    <t>PM3:PGM</t>
  </si>
  <si>
    <t>697</t>
  </si>
  <si>
    <t>PM3:xMEKK:KKIG</t>
  </si>
  <si>
    <t>485</t>
  </si>
  <si>
    <t>JL5:NMJ (1)</t>
  </si>
  <si>
    <t>Nemzetközi magánjog 1.</t>
  </si>
  <si>
    <t>476</t>
  </si>
  <si>
    <t>JL5:EGJ (1)</t>
  </si>
  <si>
    <t>714</t>
  </si>
  <si>
    <t>PM3:xMEKK:PFEU</t>
  </si>
  <si>
    <t>660</t>
  </si>
  <si>
    <t>449</t>
  </si>
  <si>
    <t>BP3:NJP (1)</t>
  </si>
  <si>
    <t>718</t>
  </si>
  <si>
    <t>BP3:PMPT</t>
  </si>
  <si>
    <t>708</t>
  </si>
  <si>
    <t>680</t>
  </si>
  <si>
    <t>688</t>
  </si>
  <si>
    <t>edo</t>
  </si>
  <si>
    <t>BP3:ÉD</t>
  </si>
  <si>
    <t>Házidolgozat</t>
  </si>
  <si>
    <t>570</t>
  </si>
  <si>
    <t>JL5:xALT(4):PJ</t>
  </si>
  <si>
    <t>731</t>
  </si>
  <si>
    <t>PM3:xMEKK:SZP (1)</t>
  </si>
  <si>
    <t>654</t>
  </si>
  <si>
    <t>692</t>
  </si>
  <si>
    <t>662</t>
  </si>
  <si>
    <t>63</t>
  </si>
  <si>
    <t>val_5</t>
  </si>
  <si>
    <t>JL5:xALT(5):BE</t>
  </si>
  <si>
    <t>705</t>
  </si>
  <si>
    <t>678</t>
  </si>
  <si>
    <t>370</t>
  </si>
  <si>
    <t>JL5:MAJT (2)</t>
  </si>
  <si>
    <t>171</t>
  </si>
  <si>
    <t>JL5:xALT(5):JOT</t>
  </si>
  <si>
    <t>400</t>
  </si>
  <si>
    <t>JL5:MUJ (2)</t>
  </si>
  <si>
    <t>651</t>
  </si>
  <si>
    <t>BP3:MPR (1)</t>
  </si>
  <si>
    <t>684</t>
  </si>
  <si>
    <t>BP3:EUSz</t>
  </si>
  <si>
    <t>721</t>
  </si>
  <si>
    <t>PM3:PVM</t>
  </si>
  <si>
    <t>717</t>
  </si>
  <si>
    <t>PM3:PK</t>
  </si>
  <si>
    <t>225</t>
  </si>
  <si>
    <t>732</t>
  </si>
  <si>
    <t>BP3:TJB (1)</t>
  </si>
  <si>
    <t>698</t>
  </si>
  <si>
    <t>BP3:MP (1)</t>
  </si>
  <si>
    <t>Magyar politika (1944-2004) 1.</t>
  </si>
  <si>
    <t>695</t>
  </si>
  <si>
    <t>ae</t>
  </si>
  <si>
    <t>BPX:X POL(ALT):Q09</t>
  </si>
  <si>
    <t>655</t>
  </si>
  <si>
    <t>Magyar politika a rendszerváltás után</t>
  </si>
  <si>
    <t>28</t>
  </si>
  <si>
    <t>BP3:AJ (1)</t>
  </si>
  <si>
    <t>707</t>
  </si>
  <si>
    <t>BP3:BVK (1)</t>
  </si>
  <si>
    <t xml:space="preserve">Bevezetés a közpolitikába </t>
  </si>
  <si>
    <t>689</t>
  </si>
  <si>
    <t>PM3:GNB</t>
  </si>
  <si>
    <t>683</t>
  </si>
  <si>
    <t>PM3:EMP</t>
  </si>
  <si>
    <t>Elméleti és módszertani irányzatok a politikatudományban</t>
  </si>
  <si>
    <t>704</t>
  </si>
  <si>
    <t>BP3:ÖP (1)</t>
  </si>
  <si>
    <t>Összehasonlító politika 1.</t>
  </si>
  <si>
    <t>719</t>
  </si>
  <si>
    <t>BP3:PPSz</t>
  </si>
  <si>
    <t>838</t>
  </si>
  <si>
    <t>J4:BJ (1)</t>
  </si>
  <si>
    <t>841</t>
  </si>
  <si>
    <t>J4:BJ (3)</t>
  </si>
  <si>
    <t>Büntetőjog 3.</t>
  </si>
  <si>
    <t>669</t>
  </si>
  <si>
    <t>618</t>
  </si>
  <si>
    <t>szerda-csüt-pénteken szeretne bejárni, és 18 órától már nem tud órát tartani, ezen belül át lehet tenni az óráit.</t>
  </si>
  <si>
    <t xml:space="preserve">Introduction to Public International Law </t>
  </si>
  <si>
    <t>25 fő ( 17 fő erasmus, 8 fő magyar )</t>
  </si>
  <si>
    <t>Nico Roman Weber</t>
  </si>
  <si>
    <t>Critical Histories of International Order - ÚJ TÁRGY</t>
  </si>
  <si>
    <t>20 fő ( 13 fő erasmus, 7 fő magyar )</t>
  </si>
  <si>
    <t>Critical Histories of International Order</t>
  </si>
  <si>
    <t>tanszéken megtartva, termet nem igényel, 214 / E2 szoba (Iván szobája)</t>
  </si>
  <si>
    <t>Szakdolgozat előkészítő kurzus (2015/16 tanévtől iratkozóknak)</t>
  </si>
  <si>
    <t>Szakdolgozatírás felkészítő 1. (2015/16 tanévtől iratkozó hallgatóknak)</t>
  </si>
  <si>
    <t>Szakdolgozatírás felkészítő 2. (2015/16 tanévtől iratkozó hallgatóknak)</t>
  </si>
  <si>
    <t>A kollektív nyomás-gyakorlás eszközei</t>
  </si>
  <si>
    <t>Ágazati és országos érdekegyeztetés</t>
  </si>
  <si>
    <t>Balesetbiztosítás 2.</t>
  </si>
  <si>
    <t>Cégszerkesztési gyakorlat</t>
  </si>
  <si>
    <t>Egészségbiztosítási ellátások rendszere 2.</t>
  </si>
  <si>
    <t>Kiegészítő biztosítások</t>
  </si>
  <si>
    <t>Kollektív tárgyalás és kollektív szerződés</t>
  </si>
  <si>
    <t>Mediáció alapjai</t>
  </si>
  <si>
    <t>Munkajogi ismeretek</t>
  </si>
  <si>
    <t>Munkaügyi ellenőrzés, munka-egészségügy, munkabiztonság</t>
  </si>
  <si>
    <t>Munkaügyi kapcsolatok története és alapjai</t>
  </si>
  <si>
    <t>Munkaügyi viták kezelésének szabályai</t>
  </si>
  <si>
    <t>Nyugellátások rendszere 2.</t>
  </si>
  <si>
    <t>Szociálpolitika</t>
  </si>
  <si>
    <t>Társadalombiztosítás alapjai</t>
  </si>
  <si>
    <t>Társadalombiztosítás irányítása, igazgatása</t>
  </si>
  <si>
    <t>Társadalombiztosítás jogorvoslati rendszere</t>
  </si>
  <si>
    <t>Társasági jog alapjai</t>
  </si>
  <si>
    <t>317</t>
  </si>
  <si>
    <t>f</t>
  </si>
  <si>
    <t>KM1:xFAK:J06</t>
  </si>
  <si>
    <t>ÁJTK-TH-BT-BI</t>
  </si>
  <si>
    <t>517</t>
  </si>
  <si>
    <t>I1:PP (1):2</t>
  </si>
  <si>
    <t>328</t>
  </si>
  <si>
    <t>maeB</t>
  </si>
  <si>
    <t>J4:xV(ae):P05</t>
  </si>
  <si>
    <t>103</t>
  </si>
  <si>
    <t>J4:xV(ae):P06</t>
  </si>
  <si>
    <t>313</t>
  </si>
  <si>
    <t>KM1:BJ</t>
  </si>
  <si>
    <t>251</t>
  </si>
  <si>
    <t>maeB_2</t>
  </si>
  <si>
    <t>J4:xV(ae):T03</t>
  </si>
  <si>
    <t>330</t>
  </si>
  <si>
    <t>KM1:SZDK(2)</t>
  </si>
  <si>
    <t>312</t>
  </si>
  <si>
    <t>J4:xV(ae):P02</t>
  </si>
  <si>
    <t>307</t>
  </si>
  <si>
    <t>311</t>
  </si>
  <si>
    <t>KM1:BVH</t>
  </si>
  <si>
    <t>Büntetés-végrehajtás</t>
  </si>
  <si>
    <t>100</t>
  </si>
  <si>
    <t>J4:xV(ae):O36</t>
  </si>
  <si>
    <t>309</t>
  </si>
  <si>
    <t>KM1:xFAK:P01</t>
  </si>
  <si>
    <t>27</t>
  </si>
  <si>
    <t>I1:AJ:2</t>
  </si>
  <si>
    <t>514</t>
  </si>
  <si>
    <t>I1:KJE</t>
  </si>
  <si>
    <t>319</t>
  </si>
  <si>
    <t>KM1:xFAK:L02</t>
  </si>
  <si>
    <t>779</t>
  </si>
  <si>
    <t>I1:OIKT</t>
  </si>
  <si>
    <t>Összehasonlító igazságszolgáltatás- és közigazgatástörténet</t>
  </si>
  <si>
    <t>253</t>
  </si>
  <si>
    <t>KM1:TST</t>
  </si>
  <si>
    <t>329</t>
  </si>
  <si>
    <t>KM1:SZDK(1)</t>
  </si>
  <si>
    <t>346</t>
  </si>
  <si>
    <t>I1:MAKT</t>
  </si>
  <si>
    <t>Magyar alkotmány- és közigazgatástörténet</t>
  </si>
  <si>
    <t>866</t>
  </si>
  <si>
    <t>J4:xV(ae):P04</t>
  </si>
  <si>
    <t>320</t>
  </si>
  <si>
    <t>KM1:xALT:xKM0:KSZ</t>
  </si>
  <si>
    <t>321</t>
  </si>
  <si>
    <t>KM1:KPOL</t>
  </si>
  <si>
    <t>316</t>
  </si>
  <si>
    <t>KM1:EBD</t>
  </si>
  <si>
    <t>327</t>
  </si>
  <si>
    <t>KM1:PÖN</t>
  </si>
  <si>
    <t>220</t>
  </si>
  <si>
    <t>I1:KGT:2</t>
  </si>
  <si>
    <t>335</t>
  </si>
  <si>
    <t>J4:xV(ae):P01</t>
  </si>
  <si>
    <t>194</t>
  </si>
  <si>
    <t>I1:SZ</t>
  </si>
  <si>
    <t>840</t>
  </si>
  <si>
    <t>I1:BJ (2):2</t>
  </si>
  <si>
    <t>566</t>
  </si>
  <si>
    <t>I1:CI (2)</t>
  </si>
  <si>
    <t>511</t>
  </si>
  <si>
    <t>I1:xFAK:1</t>
  </si>
  <si>
    <t>Határozatszerkesztési gyakorlat</t>
  </si>
  <si>
    <t>250</t>
  </si>
  <si>
    <t>maeB_1</t>
  </si>
  <si>
    <t>249</t>
  </si>
  <si>
    <t>I1:STA</t>
  </si>
  <si>
    <t>326</t>
  </si>
  <si>
    <t>KM1:xALT:xKM0:PF</t>
  </si>
  <si>
    <t>671</t>
  </si>
  <si>
    <t>325</t>
  </si>
  <si>
    <t>KM1:KMT</t>
  </si>
  <si>
    <t>310</t>
  </si>
  <si>
    <t>KM1:xFAK:J05</t>
  </si>
  <si>
    <t>305</t>
  </si>
  <si>
    <t>KM1:xFAK:J04</t>
  </si>
  <si>
    <t>865</t>
  </si>
  <si>
    <t>J4:xV(ae):P03</t>
  </si>
  <si>
    <t>333</t>
  </si>
  <si>
    <t>KM1:TSZP</t>
  </si>
  <si>
    <t>65</t>
  </si>
  <si>
    <t>I1:BE (1)</t>
  </si>
  <si>
    <t>167</t>
  </si>
  <si>
    <t>I1:JAT:2</t>
  </si>
  <si>
    <t>322</t>
  </si>
  <si>
    <t>KM1:KPSZ</t>
  </si>
  <si>
    <t>306</t>
  </si>
  <si>
    <t>KM1:AEJ</t>
  </si>
  <si>
    <t>509</t>
  </si>
  <si>
    <t>I1:BVH</t>
  </si>
  <si>
    <t>308</t>
  </si>
  <si>
    <t>KM1:xALT:xKM0:BMK</t>
  </si>
  <si>
    <t>508</t>
  </si>
  <si>
    <t>I1:BUV</t>
  </si>
  <si>
    <t>331</t>
  </si>
  <si>
    <t>KM1:xFAK:V01</t>
  </si>
  <si>
    <t>519</t>
  </si>
  <si>
    <t>I1:PNP</t>
  </si>
  <si>
    <t>315</t>
  </si>
  <si>
    <t>KM1:xALT:xKM0:CSSZ</t>
  </si>
  <si>
    <t>Alkotmányvédelem, alkotmánybíráskodás</t>
  </si>
  <si>
    <t>Dr. Lápossy Attila</t>
  </si>
  <si>
    <t>247</t>
  </si>
  <si>
    <t>BT2:KGT (1)</t>
  </si>
  <si>
    <t>Mikroökonómia, vállalat-gazdaságtan</t>
  </si>
  <si>
    <t>890</t>
  </si>
  <si>
    <t>BT2:SZP</t>
  </si>
  <si>
    <t>ÁJTK-TH</t>
  </si>
  <si>
    <t>874</t>
  </si>
  <si>
    <t>I1:SZDK</t>
  </si>
  <si>
    <t>778</t>
  </si>
  <si>
    <t>BT2:ÖET</t>
  </si>
  <si>
    <t>703</t>
  </si>
  <si>
    <t>iszv</t>
  </si>
  <si>
    <t>PM3:xISZV:Q07</t>
  </si>
  <si>
    <t>711</t>
  </si>
  <si>
    <t>PM3:xISZV:V03</t>
  </si>
  <si>
    <t>675</t>
  </si>
  <si>
    <t>PM3:xISZV:Q16</t>
  </si>
  <si>
    <t>883</t>
  </si>
  <si>
    <t>BT2:M:KTSZ</t>
  </si>
  <si>
    <t>881</t>
  </si>
  <si>
    <t>BT2:T:EER(2)</t>
  </si>
  <si>
    <t>884</t>
  </si>
  <si>
    <t>BT2:M:MED</t>
  </si>
  <si>
    <t>696</t>
  </si>
  <si>
    <t>PM3:xISZV:Q06</t>
  </si>
  <si>
    <t>893</t>
  </si>
  <si>
    <t>BT2:T:TBJO</t>
  </si>
  <si>
    <t>895</t>
  </si>
  <si>
    <t>JL5:xALT(2):AJ</t>
  </si>
  <si>
    <t>894</t>
  </si>
  <si>
    <t>BT2:M:TJA</t>
  </si>
  <si>
    <t>878</t>
  </si>
  <si>
    <t>BT2:M:ÉRD</t>
  </si>
  <si>
    <t>166</t>
  </si>
  <si>
    <t>BT2:JAT</t>
  </si>
  <si>
    <t>888</t>
  </si>
  <si>
    <t>BT2:M:MVSZ</t>
  </si>
  <si>
    <t>260</t>
  </si>
  <si>
    <t>BT2:KET-SZI</t>
  </si>
  <si>
    <t>Közigazgatási eljárás - Szabálysértési ismeretek</t>
  </si>
  <si>
    <t>882</t>
  </si>
  <si>
    <t>BT2:T:KB</t>
  </si>
  <si>
    <t>218</t>
  </si>
  <si>
    <t>BT2:INF</t>
  </si>
  <si>
    <t>Informatika, Számítástechnika</t>
  </si>
  <si>
    <t>885</t>
  </si>
  <si>
    <t>BT2:MUJ</t>
  </si>
  <si>
    <t>701</t>
  </si>
  <si>
    <t>PM3:xISZV:Q05</t>
  </si>
  <si>
    <t>Nemzetbiztonság és demokrácia. A nemzetbiztonsági szolgálatok működésének politikai dimenziói.</t>
  </si>
  <si>
    <t>892</t>
  </si>
  <si>
    <t>BT2:T:TBIG</t>
  </si>
  <si>
    <t>709</t>
  </si>
  <si>
    <t>PM3:xISZV:T10</t>
  </si>
  <si>
    <t>Pártok és mozgósítás: politikai az utcán</t>
  </si>
  <si>
    <t>667</t>
  </si>
  <si>
    <t>PM3:xISZV:Q24</t>
  </si>
  <si>
    <t>713</t>
  </si>
  <si>
    <t>PM3:xISZV:V04</t>
  </si>
  <si>
    <t>51</t>
  </si>
  <si>
    <t>BT2:AJ</t>
  </si>
  <si>
    <t>891</t>
  </si>
  <si>
    <t>BT2:TA</t>
  </si>
  <si>
    <t>768</t>
  </si>
  <si>
    <t>BT2:PUJ (2)</t>
  </si>
  <si>
    <t>668</t>
  </si>
  <si>
    <t>PM3:xISZV:Q12</t>
  </si>
  <si>
    <t>252</t>
  </si>
  <si>
    <t>BT2:STA</t>
  </si>
  <si>
    <t>Statisztika, demográfia</t>
  </si>
  <si>
    <t>676</t>
  </si>
  <si>
    <t>PM3:xISZV:S06</t>
  </si>
  <si>
    <t>682</t>
  </si>
  <si>
    <t>PM3:xISZV:Q02</t>
  </si>
  <si>
    <t>712</t>
  </si>
  <si>
    <t>PM3:xISZV:Q11</t>
  </si>
  <si>
    <t>Political analysis in practice</t>
  </si>
  <si>
    <t>657</t>
  </si>
  <si>
    <t>PM3:xISZV:Q01</t>
  </si>
  <si>
    <t>887</t>
  </si>
  <si>
    <t>BT2:MKA</t>
  </si>
  <si>
    <t>877</t>
  </si>
  <si>
    <t>BT2:M:KNYE</t>
  </si>
  <si>
    <t>648</t>
  </si>
  <si>
    <t>PM3:xISZV:Q08</t>
  </si>
  <si>
    <t>691</t>
  </si>
  <si>
    <t>PM3:xISZV:V01</t>
  </si>
  <si>
    <t>876</t>
  </si>
  <si>
    <t>BT2:SZDF2</t>
  </si>
  <si>
    <t>700</t>
  </si>
  <si>
    <t>PM3:xISZV:V02</t>
  </si>
  <si>
    <t>873</t>
  </si>
  <si>
    <t>JL5:SZDK</t>
  </si>
  <si>
    <t>735</t>
  </si>
  <si>
    <t>PM3:xISZV:Q10</t>
  </si>
  <si>
    <t>879</t>
  </si>
  <si>
    <t>BT2:T:BB(2)</t>
  </si>
  <si>
    <t>567</t>
  </si>
  <si>
    <t>BT2:T:CSJ</t>
  </si>
  <si>
    <t>889</t>
  </si>
  <si>
    <t>BT2:T:NYR(2)</t>
  </si>
  <si>
    <t>886</t>
  </si>
  <si>
    <t>BT2:M:ME</t>
  </si>
  <si>
    <t>219</t>
  </si>
  <si>
    <t>BT2:KSZ</t>
  </si>
  <si>
    <t>875</t>
  </si>
  <si>
    <t>BT2:SZDF1</t>
  </si>
  <si>
    <t>516</t>
  </si>
  <si>
    <t>BT2:PP</t>
  </si>
  <si>
    <t>Polgári eljárásjogi alapismeretek</t>
  </si>
  <si>
    <t>644</t>
  </si>
  <si>
    <t>BT2:PJ (2)</t>
  </si>
  <si>
    <t>193</t>
  </si>
  <si>
    <t>BT2:SZ</t>
  </si>
  <si>
    <t>880</t>
  </si>
  <si>
    <t>I1:xFAK:2</t>
  </si>
  <si>
    <t>733</t>
  </si>
  <si>
    <t>PM3:xISZV:V05</t>
  </si>
  <si>
    <t>tanszéken megtartva, termet nem igényel, 214/ P jelű szoba, szerda, 16.00-1800</t>
  </si>
  <si>
    <t>Jog- és állambölcselet 20:20</t>
  </si>
  <si>
    <t>nem indul, Cs:12-14</t>
  </si>
  <si>
    <t>asynchronous course from 2 October to 4 December</t>
  </si>
  <si>
    <t>40 (10 + 30 E)</t>
  </si>
  <si>
    <t>Human rights and fundamental liberties</t>
  </si>
  <si>
    <t>Introduction to French Law</t>
  </si>
  <si>
    <t>Preparatory course to French Moot Court</t>
  </si>
  <si>
    <t>két hetenként csütörtökön 12-14-ig</t>
  </si>
  <si>
    <t xml:space="preserve">5 magyar és 5 Erasmus hallgató </t>
  </si>
  <si>
    <t>nincs terem igény, mert majd egy tanszéki tárgyalót fogunk kérni.</t>
  </si>
  <si>
    <t>Dérné Hopoczky Janka</t>
  </si>
  <si>
    <t>736</t>
  </si>
  <si>
    <t>maeK</t>
  </si>
  <si>
    <t>J4:xV(ae):V04</t>
  </si>
  <si>
    <t>Szombat</t>
  </si>
  <si>
    <t>10:40</t>
  </si>
  <si>
    <t>12:10</t>
  </si>
  <si>
    <t>Egyetem tér 1-3. IV. emelet VIII. tanterem (Vécsey auditórium) (ÁA-4-503-01-11)</t>
  </si>
  <si>
    <t>2,4,6</t>
  </si>
  <si>
    <t>Egyetem tér 1-3. II 1/2 emelet VII. tanterem (Nagy Ernő auditórium) (ÁA-2,5-305-01-11)</t>
  </si>
  <si>
    <t>9,11,13</t>
  </si>
  <si>
    <t>Siklósi Iván Dr.</t>
  </si>
  <si>
    <t>Nemes Szilvia dr.</t>
  </si>
  <si>
    <t>Czeti István Dr.</t>
  </si>
  <si>
    <t>Deák Péter Mihály Dr.</t>
  </si>
  <si>
    <t>564</t>
  </si>
  <si>
    <t>maeC</t>
  </si>
  <si>
    <t>J4:xV(ae):Q03</t>
  </si>
  <si>
    <t>52</t>
  </si>
  <si>
    <t>J4:xV(ae):P08</t>
  </si>
  <si>
    <t>Soós Gabriella dr.</t>
  </si>
  <si>
    <t>14:20</t>
  </si>
  <si>
    <t>15:50</t>
  </si>
  <si>
    <t>12:50</t>
  </si>
  <si>
    <t>14:10</t>
  </si>
  <si>
    <t>Egyetem tér 1-3. III. emelet 340. A/9 gyakorló (ÁA-3-340-01-11)</t>
  </si>
  <si>
    <t>10,12,14</t>
  </si>
  <si>
    <t>Márton Miklós Dr.</t>
  </si>
  <si>
    <t>09:00</t>
  </si>
  <si>
    <t>10:20</t>
  </si>
  <si>
    <t>10:30</t>
  </si>
  <si>
    <t>11:50</t>
  </si>
  <si>
    <t>515</t>
  </si>
  <si>
    <t>J4:xV(ae):P21</t>
  </si>
  <si>
    <t>259</t>
  </si>
  <si>
    <t>J4:xV(ae):O40</t>
  </si>
  <si>
    <t>Karácsony András Péter dr.</t>
  </si>
  <si>
    <t>Illés Kristóf Dr.</t>
  </si>
  <si>
    <t>Dérné Dr. Hopoczky Janka</t>
  </si>
  <si>
    <t>Gosztonyi Gergely</t>
  </si>
  <si>
    <t>Képessy Imre Dr.</t>
  </si>
  <si>
    <t>SZE:14:00-16:00(Egyetem tér 1-3. I 1/2 emelet VI. tanterem (Fayer auditórium) (ÁA-1,5-203-01-11))</t>
  </si>
  <si>
    <t>Szerda</t>
  </si>
  <si>
    <t>14:00</t>
  </si>
  <si>
    <t>16:00</t>
  </si>
  <si>
    <t>Egyetem tér 1-3. I 1/2 emelet VI. tanterem (Fayer auditórium) (ÁA-1,5-203-01-11)</t>
  </si>
  <si>
    <t>1,2,3,4,5,6,7,8,9,10,11,12,13,14</t>
  </si>
  <si>
    <t>Gass István Gergő Dr.</t>
  </si>
  <si>
    <t>513</t>
  </si>
  <si>
    <t>J4:xV(ae):P22</t>
  </si>
  <si>
    <t>Közbeszerzési eljárások jogorvoslati rendszere, jogvita rendezés a versenyeztetési eljárások során</t>
  </si>
  <si>
    <t>512</t>
  </si>
  <si>
    <t>J4:xV(ae):V03</t>
  </si>
  <si>
    <t>140</t>
  </si>
  <si>
    <t>J4:xV(ae):Q10</t>
  </si>
  <si>
    <t>14:30</t>
  </si>
  <si>
    <t>Tóth Fruzsina Rozina</t>
  </si>
  <si>
    <t>Kiss Valéria Dr.</t>
  </si>
  <si>
    <t>12:30</t>
  </si>
  <si>
    <t>H:12:00-14:00(Egyetem tér 1-3. II 1/2 emelet VII. tanterem (Nagy Ernő auditórium) (ÁA-2,5-305-01-...</t>
  </si>
  <si>
    <t>Hétfő</t>
  </si>
  <si>
    <t>CS:08:00-10:00(Egyetem tér 1-3. I 1/2 emelet VI. tanterem (Fayer auditórium) (ÁA-1,5-203-01-11))</t>
  </si>
  <si>
    <t>Csütörtök</t>
  </si>
  <si>
    <t>08:00</t>
  </si>
  <si>
    <t>10:00</t>
  </si>
  <si>
    <t>Lőrinczi Gyula</t>
  </si>
  <si>
    <t>15:30</t>
  </si>
  <si>
    <t>Egyetem tér 1-3. III. emelet 306. IX. tanterem (Grosschmid auditórium) (ÁA-3-306-01-11)</t>
  </si>
  <si>
    <t>6,10,14</t>
  </si>
  <si>
    <t>Burján Evelin Dr.</t>
  </si>
  <si>
    <t>Benkő Orsolya dr.</t>
  </si>
  <si>
    <t>Milánkovich András Dr.</t>
  </si>
  <si>
    <t>Mécs János Elek</t>
  </si>
  <si>
    <t>481</t>
  </si>
  <si>
    <t>maeN</t>
  </si>
  <si>
    <t>J4:xV(ae):Q06</t>
  </si>
  <si>
    <t>474</t>
  </si>
  <si>
    <t>J4:xV(ae):O27</t>
  </si>
  <si>
    <t>Árva Beáta Dr.</t>
  </si>
  <si>
    <t>Heil Kristóf Mihály Dr.</t>
  </si>
  <si>
    <t>Bódiné Dr. Beliznai Kinga Erzsébet</t>
  </si>
  <si>
    <t>Képes György Pál Dr.</t>
  </si>
  <si>
    <t>15:40</t>
  </si>
  <si>
    <t>1,3,5</t>
  </si>
  <si>
    <t>Sándor István dr.</t>
  </si>
  <si>
    <t>403</t>
  </si>
  <si>
    <t>J4:xV(ae):P13</t>
  </si>
  <si>
    <t>H:10:00-12:00(Egyetem tér 1-3. II 1/2 emelet VII. tanterem (Nagy Ernő auditórium) (ÁA-2,5-305-01-...</t>
  </si>
  <si>
    <t>12:00</t>
  </si>
  <si>
    <t>Demjén Anna Katalin Dr.</t>
  </si>
  <si>
    <t>Kiss Balázs Dr.</t>
  </si>
  <si>
    <t>205</t>
  </si>
  <si>
    <t>Tóth Katinka Dr.</t>
  </si>
  <si>
    <t>374</t>
  </si>
  <si>
    <t>J4:xV(ae):T04</t>
  </si>
  <si>
    <t>571</t>
  </si>
  <si>
    <t>J4:xV(ae):V02</t>
  </si>
  <si>
    <t>258</t>
  </si>
  <si>
    <t>J4:xV(ae):Q12</t>
  </si>
  <si>
    <t>CS:08:00-10:00(Egyetem tér 1-3. II 1/2 emelet VII. tanterem (Nagy Ernő auditórium) (ÁA-2,5-305-01...</t>
  </si>
  <si>
    <t>Szalainé Dr. Somssich Réka Orsolya</t>
  </si>
  <si>
    <t>Pongráczné Dr. Ruzsicska Yvette Erzsébet Dr.</t>
  </si>
  <si>
    <t>Gellérné Dr. Lukács Éva Dr.</t>
  </si>
  <si>
    <t>Rabóczki Bence Dr.</t>
  </si>
  <si>
    <t>12:20</t>
  </si>
  <si>
    <t>13:50</t>
  </si>
  <si>
    <t>4,8,12</t>
  </si>
  <si>
    <t>257</t>
  </si>
  <si>
    <t>J4:xV(ae):P33</t>
  </si>
  <si>
    <t>SZE:12:00-14:00(Egyetem tér 1-3. I 1/2 emelet VI. tanterem (Fayer auditórium) (ÁA-1,5-203-01-11))</t>
  </si>
  <si>
    <t>CS:10:00-12:00(Egyetem tér 1-3. I 1/2 emelet VI. tanterem (Fayer auditórium) (ÁA-1,5-203-01-11))</t>
  </si>
  <si>
    <t>23</t>
  </si>
  <si>
    <t>J4:xV(ae):P07</t>
  </si>
  <si>
    <t>480</t>
  </si>
  <si>
    <t>J4:xV(ae):P17</t>
  </si>
  <si>
    <t>International Art Trade and Law</t>
  </si>
  <si>
    <t>K:08:00-10:00(Egyetem tér 1-3. I 1/2 emelet VI. tanterem (Fayer auditórium) (ÁA-1,5-203-01-11))</t>
  </si>
  <si>
    <t>Kedd</t>
  </si>
  <si>
    <t>CS:14:00-16:00(Egyetem tér 1-3. I 1/2 emelet VI. tanterem (Fayer auditórium) (ÁA-1,5-203-01-11))</t>
  </si>
  <si>
    <t>Somody Bernadett</t>
  </si>
  <si>
    <t>11:40</t>
  </si>
  <si>
    <t>2,4,6,8,10,12</t>
  </si>
  <si>
    <t>Erdei Marianna Orsolya Dr.</t>
  </si>
  <si>
    <t>7,9,11</t>
  </si>
  <si>
    <t>H:10:00-12:00(Egyetem tér 1-3. I 1/2 emelet VI. tanterem (Fayer auditórium) (ÁA-1,5-203-01-11))</t>
  </si>
  <si>
    <t>CS:12:00-14:00(Egyetem tér 1-3. II 1/2 emelet VII. tanterem (Nagy Ernő auditórium) (ÁA-2,5-305-01...</t>
  </si>
  <si>
    <t>Deli Gergely Dr.</t>
  </si>
  <si>
    <t>CS:12:00-14:00(Egyetem tér 1-3. I 1/2 emelet VI. tanterem (Fayer auditórium) (ÁA-1,5-203-01-11))</t>
  </si>
  <si>
    <t>737</t>
  </si>
  <si>
    <t>J4:xV(ae):P32</t>
  </si>
  <si>
    <t>17:20</t>
  </si>
  <si>
    <t>SZE:12:00-14:00(Egyetem tér 1-3. II 1/2 emelet VII. tanterem (Nagy Ernő auditórium) (ÁA-2,5-305-0...</t>
  </si>
  <si>
    <t>CS:14:00-16:00(Egyetem tér 1-3. IV. emelet VIII. tanterem (Vécsey auditórium) (ÁA-4-503-01-11))</t>
  </si>
  <si>
    <t>CS:10:00-12:00(Egyetem tér 1-3. II 1/2 emelet VII. tanterem (Nagy Ernő auditórium) (ÁA-2,5-305-01...</t>
  </si>
  <si>
    <t>Bányai Ferenc Antal dr.</t>
  </si>
  <si>
    <t>Kollarics Flóra Dr.</t>
  </si>
  <si>
    <t>510</t>
  </si>
  <si>
    <t>248</t>
  </si>
  <si>
    <t>J4:xV(ae):Q04</t>
  </si>
  <si>
    <t>Németh Lajos Dr.</t>
  </si>
  <si>
    <t>Megyeri-Pálffi Zoltán Dr.</t>
  </si>
  <si>
    <t>Mezey Barna dr.</t>
  </si>
  <si>
    <t>563</t>
  </si>
  <si>
    <t>J4:xV(ae):Q02</t>
  </si>
  <si>
    <t>Balogh Renáta Dorottya Dr.</t>
  </si>
  <si>
    <t>K:10:00-12:00(Egyetem tér 1-3. I 1/2 emelet VI. tanterem (Fayer auditórium) (ÁA-1,5-203-01-11))</t>
  </si>
  <si>
    <t>Fecz Dóra Dr.</t>
  </si>
  <si>
    <t>172</t>
  </si>
  <si>
    <t>J4:xV(ae):Q11</t>
  </si>
  <si>
    <t>Navratil Szonja Krisztina Dr.</t>
  </si>
  <si>
    <t>H:14:00-16:00(Egyetem tér 1-3. I 1/2 emelet VI. tanterem (Fayer auditórium) (ÁA-1,5-203-01-11)); ...</t>
  </si>
  <si>
    <t>Péntek</t>
  </si>
  <si>
    <t>1,3,5,7,9,11,13</t>
  </si>
  <si>
    <t>CS:12:00-14:00(Egyetem tér 1-3. IV. emelet VIII. tanterem (Vécsey auditórium) (ÁA-4-503-01-11))</t>
  </si>
  <si>
    <t>H:12:00-14:00(Egyetem tér 1-3. I 1/2 emelet VI. tanterem (Fayer auditórium) (ÁA-1,5-203-01-11))</t>
  </si>
  <si>
    <t>646</t>
  </si>
  <si>
    <t>J4:xV(ae):O14</t>
  </si>
  <si>
    <t>Verseny és kartelljog</t>
  </si>
  <si>
    <t>SZE:10:00-12:00(Egyetem tér 1-3. IV. emelet VIII. tanterem (Vécsey auditórium) (ÁA-4-503-01-11))</t>
  </si>
  <si>
    <t>Gárdos-Orosz Fruzsina Kinga dr.</t>
  </si>
  <si>
    <t>K:12:00-14:00(Egyetem tér 1-3. I 1/2 emelet VI. tanterem (Fayer auditórium) (ÁA-1,5-203-01-11))</t>
  </si>
  <si>
    <t>SZE:10:00-12:00(Egyetem tér 1-3. II 1/2 emelet VII. tanterem (Nagy Ernő auditórium) (ÁA-2,5-305-0...</t>
  </si>
  <si>
    <t>871</t>
  </si>
  <si>
    <t>J4:xV(ae):V01</t>
  </si>
  <si>
    <t>K:10:00-12:00(Egyetem tér 1-3. II 1/2 emelet VII. tanterem (Nagy Ernő auditórium) (ÁA-2,5-305-01-...</t>
  </si>
  <si>
    <t>217</t>
  </si>
  <si>
    <t>J4:xV(ae):P10</t>
  </si>
  <si>
    <t>K:12:00-14:00(Egyetem tér 1-3. II 1/2 emelet VII. tanterem (Nagy Ernő auditórium) (ÁA-2,5-305-01-...</t>
  </si>
  <si>
    <t>59</t>
  </si>
  <si>
    <t>J4:xV(ae):P09</t>
  </si>
  <si>
    <t>Pozsár-Szentmiklósy Zoltán Vincze Dr.</t>
  </si>
  <si>
    <t>K:12:00-13:00(Egyetem tér 1-3. IV. emelet VIII. tanterem (Vécsey auditórium) (ÁA-4-503-01-11))</t>
  </si>
  <si>
    <t>13:00</t>
  </si>
  <si>
    <t>Báldy Péter Dr.</t>
  </si>
  <si>
    <t>Kovács Norbert Dr.</t>
  </si>
  <si>
    <t>899</t>
  </si>
  <si>
    <t>SZE:10:00-12:00(Egyetem tér 1-3. I 1/2 emelet VI. tanterem (Fayer auditórium) (ÁA-1,5-203-01-11))</t>
  </si>
  <si>
    <t>Holló Dóra dr.</t>
  </si>
  <si>
    <t>Kapa Mátyás Péter dr.</t>
  </si>
  <si>
    <t>Kiss Barnabás Sándor Dr.</t>
  </si>
  <si>
    <t>Kormány Attila Dr.</t>
  </si>
  <si>
    <t>K:14:00-16:00(Egyetem tér 1-3. I 1/2 emelet VI. tanterem (Fayer auditórium) (ÁA-1,5-203-01-11))</t>
  </si>
  <si>
    <t>K:13:00-14:00(Egyetem tér 1-3. IV. emelet VIII. tanterem (Vécsey auditórium) (ÁA-4-503-01-11))</t>
  </si>
  <si>
    <t>26</t>
  </si>
  <si>
    <t>J4:xV(ae):Q05</t>
  </si>
  <si>
    <t>479</t>
  </si>
  <si>
    <t>337</t>
  </si>
  <si>
    <t>J4:xV(ae):Q13</t>
  </si>
  <si>
    <t>Egyetem tér 1-3. II. emelet 240. A/8 gyakorló (ÁA-2-240-01-11)</t>
  </si>
  <si>
    <t>Erdős István Dr.</t>
  </si>
  <si>
    <t>Kiss Krisztina Otília Dr.</t>
  </si>
  <si>
    <t>Kaszián Ábel Gergő Dr.</t>
  </si>
  <si>
    <t>NEPTUN
ORR info</t>
  </si>
  <si>
    <t xml:space="preserve">Barry Lawrence </t>
  </si>
  <si>
    <t>blokkosított szeptember 25 – október 06, 10-12 között</t>
  </si>
  <si>
    <t xml:space="preserve">aszinkron online, október 2 – december 4 között </t>
  </si>
  <si>
    <t>a tanszéken belül (tehát nincs teremigény).</t>
  </si>
  <si>
    <t>Anti-Money Laundering and Combatting the Financing of Terrorism</t>
  </si>
  <si>
    <t>A politikai stílus</t>
  </si>
  <si>
    <t>American Politics and Government</t>
  </si>
  <si>
    <t>Kampánystratégia és -kommunikáció a gyakorlatban</t>
  </si>
  <si>
    <t>Kvalitatív kutatási módszerek a politikatudományban</t>
  </si>
  <si>
    <t>Politika és pszichológia</t>
  </si>
  <si>
    <t>The Political Style</t>
  </si>
  <si>
    <t>Campaign strategy and communication in practice</t>
  </si>
  <si>
    <t>Qualitative Research Methods in Political Science</t>
  </si>
  <si>
    <t>Politics ans Psychology</t>
  </si>
  <si>
    <t>40 fő (20 Erasmus + 20)</t>
  </si>
  <si>
    <t>Lovász Dorottya</t>
  </si>
  <si>
    <t>Mándi Tibor Dr., Czene-Joó Máté József</t>
  </si>
  <si>
    <t>Sebestyén Annamária</t>
  </si>
  <si>
    <t>új tárgy, alternatív időpont csütörtök 8.00-10.00</t>
  </si>
  <si>
    <t>új tárgy, alternatív időpont hétfő 14.00-16.00 vagy hétfő 16.00-18.00</t>
  </si>
  <si>
    <t>Info labor 1</t>
  </si>
  <si>
    <t>Info labor 2</t>
  </si>
  <si>
    <t>A/15</t>
  </si>
  <si>
    <t>V. tanterem</t>
  </si>
  <si>
    <t>A/5</t>
  </si>
  <si>
    <t>A/3</t>
  </si>
  <si>
    <t>Navratil Ákos terem</t>
  </si>
  <si>
    <t>A/6</t>
  </si>
  <si>
    <t>A/7</t>
  </si>
  <si>
    <t>III. tanterem</t>
  </si>
  <si>
    <t>A/14</t>
  </si>
  <si>
    <t>JOT gyakorló</t>
  </si>
  <si>
    <t>BJ gyakorló</t>
  </si>
  <si>
    <t>A/1</t>
  </si>
  <si>
    <t>PhD szoba</t>
  </si>
  <si>
    <t>KGT gyakorló</t>
  </si>
  <si>
    <t>VII. tanterem</t>
  </si>
  <si>
    <t>IV. tanterem</t>
  </si>
  <si>
    <t>II. tanterem</t>
  </si>
  <si>
    <t>A/4</t>
  </si>
  <si>
    <t>I. tanterem</t>
  </si>
  <si>
    <t>IX. tanterem</t>
  </si>
  <si>
    <t>NJ gyakorló</t>
  </si>
  <si>
    <t>VIII. tanterem</t>
  </si>
  <si>
    <t>A/10</t>
  </si>
  <si>
    <t>A/11</t>
  </si>
  <si>
    <t>A/12</t>
  </si>
  <si>
    <t>A/8</t>
  </si>
  <si>
    <t>Szladits szeminárium</t>
  </si>
  <si>
    <t>A/13</t>
  </si>
  <si>
    <t>A/9</t>
  </si>
  <si>
    <t>VI. tanterem</t>
  </si>
  <si>
    <t>IX tanterem</t>
  </si>
  <si>
    <t>12.50-14.20</t>
  </si>
  <si>
    <t>09.00-10.30</t>
  </si>
  <si>
    <t>10.40-11.40</t>
  </si>
  <si>
    <t>12.20-13.50</t>
  </si>
  <si>
    <t>14.00-15.30</t>
  </si>
  <si>
    <t>12.50-14.10</t>
  </si>
  <si>
    <t>Panopto: IX.15., IX. 29., X.13., X. 27.</t>
  </si>
  <si>
    <t>Panopto: X.27., XI. 10., XI.24., XII.08.</t>
  </si>
  <si>
    <t>Panopto: XI.03., XI. 17., XII.01., XII.15.</t>
  </si>
  <si>
    <t>IV.tanterem</t>
  </si>
  <si>
    <t>25 fő (20 fő Erasmus + 5)</t>
  </si>
  <si>
    <t>Jogi segítségnyújtás a BAGázzsal telepi romáknak</t>
  </si>
  <si>
    <t>Both Emőke</t>
  </si>
  <si>
    <t>termet nem igényel, tanszéki szoba III. em. 330.</t>
  </si>
  <si>
    <t xml:space="preserve">perbeszéd kiválasztó és felkészítő kurzus, a tanszékünkön megoldható </t>
  </si>
  <si>
    <t>P:08:00-10:00(Egyetem tér 1-3. alagsor A/3 gyakorló (ÁA--1-072-73-01-12))</t>
  </si>
  <si>
    <t>Egyetem tér 1-3. alagsor A/3 gyakorló (ÁA--1-072-73-01-12)</t>
  </si>
  <si>
    <t>H:16:00-18:00(Egyetem tér 1-3. I. emelet 125. A/7 gyakorló (ÁA-1-125-01-11))</t>
  </si>
  <si>
    <t>18:00</t>
  </si>
  <si>
    <t>Egyetem tér 1-3. I. emelet 125. A/7 gyakorló (ÁA-1-125-01-11)</t>
  </si>
  <si>
    <t>H:08:00-10:00(Egyetem tér 1-3. I. emelet 114. IV. tanterem (ÁA-1-114-01-11))</t>
  </si>
  <si>
    <t>Egyetem tér 1-3. I. emelet 114. IV. tanterem (ÁA-1-114-01-11)</t>
  </si>
  <si>
    <t>H:14:00-16:00(Egyetem tér 1-3. I. emelet 114. IV. tanterem (ÁA-1-114-01-11))</t>
  </si>
  <si>
    <t>776</t>
  </si>
  <si>
    <t>J4:ÖJT (2)</t>
  </si>
  <si>
    <t>Összehasonlító jogtörténet 2.</t>
  </si>
  <si>
    <t>Molnár Hella Katalin Dr.</t>
  </si>
  <si>
    <t>Egyetem tér 1-3. III. emelet 318. A/10 gyakorló (ÁA-3-318-01-12)</t>
  </si>
  <si>
    <t>Gellér Balázs dr.</t>
  </si>
  <si>
    <t>Benkő Orsolya dr., Burján Evelin Dr., Gárdos-Orosz Fruzsina Kinga dr., Kiss Balázs Dr., Kollarics Flóra Dr., Lápossy Attila, Mécs János Elek, Milánkovich András Dr., Pozsár-Szentmiklósy Zoltán Vincze Dr., Somody Bernadett, Bodnár Eszter Dr., Kukorelli István dr.</t>
  </si>
  <si>
    <t>H:18:00-20:00(Egyetem tér 1-3. földszint A/15 gyakorló (ÁA-0-028-01-12))</t>
  </si>
  <si>
    <t>20:00</t>
  </si>
  <si>
    <t>Egyetem tér 1-3. földszint A/15 gyakorló (ÁA-0-028-01-12)</t>
  </si>
  <si>
    <t>CS:16:00-18:00(Egyetem tér 1-3. II 1/2 emelet VII. tanterem (Nagy Ernő auditórium) (ÁA-2,5-305-01...</t>
  </si>
  <si>
    <t>K:16:00-18:00(Egyetem tér 1-3. I. emelet 118. Navratil Ákos terem (ÁA-1-118-01-12))</t>
  </si>
  <si>
    <t>Egyetem tér 1-3. I. emelet 118. Navratil Ákos terem (ÁA-1-118-01-12)</t>
  </si>
  <si>
    <t>K:14:00-16:00(Egyetem tér 1-3. alagsor A/3 gyakorló (ÁA--1-072-73-01-12))</t>
  </si>
  <si>
    <t>Egyetem tér 1-3. III. emelet 324. A/12 gyakorló (ÁA-3-324-01-12)</t>
  </si>
  <si>
    <t>2,4,6,8,10,12,14</t>
  </si>
  <si>
    <t>Nemessányi Zoltán dr.</t>
  </si>
  <si>
    <t>Egyetem tér 1-3. I. emelet 122. Nemzetközi jogi gyakorló (ÁA-1-122-01-12)</t>
  </si>
  <si>
    <t>CS:08:00-10:00(Egyetem tér 1-3. II. emelet 231 Közgazdasági gyakorló (ÁA-2-231-01-11))</t>
  </si>
  <si>
    <t>Egyetem tér 1-3. II. emelet 231 Közgazdasági gyakorló (ÁA-2-231-01-11)</t>
  </si>
  <si>
    <t>K:14:00-16:00(Egyetem tér 1-3. II. emelet 231 Közgazdasági gyakorló (ÁA-2-231-01-11))</t>
  </si>
  <si>
    <t>H:18:00-20:00(Egyetem tér 1-3. II. emelet 231 Közgazdasági gyakorló (ÁA-2-231-01-11))</t>
  </si>
  <si>
    <t>H:16:00-18:00(Egyetem tér 1-3. földszint A/1 gyakorló (ÁA-0-045-01-11))</t>
  </si>
  <si>
    <t>Egyetem tér 1-3. földszint A/1 gyakorló (ÁA-0-045-01-11)</t>
  </si>
  <si>
    <t>Szeibert Orsolya Ágnes Dr.</t>
  </si>
  <si>
    <t>Egyetem tér 1-3. félemelet 110. Szladits Szeminárium (ÁA-0,5-110-01-12)</t>
  </si>
  <si>
    <t>Tőkey Balázs Péter Dr.</t>
  </si>
  <si>
    <t>SZE:14:00-16:00(Egyetem tér 1-3. alagsor A/5 gyakorló (ÁA--1-081-01-12))</t>
  </si>
  <si>
    <t>Egyetem tér 1-3. alagsor A/5 gyakorló (ÁA--1-081-01-12)</t>
  </si>
  <si>
    <t>Sonnevend Pál István</t>
  </si>
  <si>
    <t>SZE:08:00-10:00(Egyetem tér 1-3. alagsor A/3 gyakorló (ÁA--1-072-73-01-12))</t>
  </si>
  <si>
    <t>Gönczi Lili Luca dr.</t>
  </si>
  <si>
    <t>Bencsik András dr.</t>
  </si>
  <si>
    <t>Egyetem tér 1-3. III. emelet 324. A/11 gyakorló (ÁA-3-323-01-12)</t>
  </si>
  <si>
    <t>H:08:00-10:00(Egyetem tér 1-3. II. emelet 240. A/8 gyakorló (ÁA-2-240-01-11))</t>
  </si>
  <si>
    <t>Rigó Balázs Dr.</t>
  </si>
  <si>
    <t>SZE:18:00-20:00(Egyetem tér 1-3. földszint A/15 gyakorló (ÁA-0-028-01-12))</t>
  </si>
  <si>
    <t>Urbán Kristóf Dr.</t>
  </si>
  <si>
    <t>CS:18:00-20:00(Egyetem tér 1-3. földszint A/15 gyakorló (ÁA-0-028-01-12))</t>
  </si>
  <si>
    <t>Riedl Olivér Károly Dr.</t>
  </si>
  <si>
    <t>Egyetem tér 1-3. III. emelet 321 PhD szoba (ÁA-3-321-01-13)</t>
  </si>
  <si>
    <t>Darák Péter Dr.</t>
  </si>
  <si>
    <t>Ambrus István dr.</t>
  </si>
  <si>
    <t>Holé Katalin Valéria Dr.</t>
  </si>
  <si>
    <t>P:14:00-16:00(Egyetem tér 1-3. I. emelet 114. IV. tanterem (ÁA-1-114-01-11))</t>
  </si>
  <si>
    <t>H:18:00-20:00(Egyetem tér 1-3. I. emelet 118. Navratil Ákos terem (ÁA-1-118-01-12))</t>
  </si>
  <si>
    <t>Berei Róbert dr.</t>
  </si>
  <si>
    <t>Orosz Dzsenifer Dr.</t>
  </si>
  <si>
    <t>Kardos Gábor dr.</t>
  </si>
  <si>
    <t>Buda Zolta</t>
  </si>
  <si>
    <t>Sulyok Katalin Dr.</t>
  </si>
  <si>
    <t>H:16:00-18:00(Egyetem tér 1-3. félemelet 110. Szladits Szeminárium (ÁA-0,5-110-01-12))</t>
  </si>
  <si>
    <t>Lukácsi Péter Dr.</t>
  </si>
  <si>
    <t>H:18:00-20:00(Egyetem tér 1-3. félemelet 110. Szladits Szeminárium (ÁA-0,5-110-01-12))</t>
  </si>
  <si>
    <t>CS:18:00-20:00(Egyetem tér 1-3. félemelet 110. Szladits Szeminárium (ÁA-0,5-110-01-12))</t>
  </si>
  <si>
    <t>Darázs Lénárd Dr.</t>
  </si>
  <si>
    <t>P:08:00-10:00(Egyetem tér 1-3. földszint A/15 gyakorló (ÁA-0-028-01-12))</t>
  </si>
  <si>
    <t>Koósné Dr. Mohácsi Barbara Dr.</t>
  </si>
  <si>
    <t>H:08:00-10:00(Egyetem tér 1-3. III. emelet 340. A/9 gyakorló (ÁA-3-340-01-11))</t>
  </si>
  <si>
    <t>H:10:00-12:00(Egyetem tér 1-3. I. emelet 114. IV. tanterem (ÁA-1-114-01-11))</t>
  </si>
  <si>
    <t>Fazekas Marianna dr.</t>
  </si>
  <si>
    <t>SZE:16:00-18:00(Egyetem tér 1-3. III. emelet 321 PhD szoba (ÁA-3-321-01-13))</t>
  </si>
  <si>
    <t>Kis Krisztián Péter Dr.</t>
  </si>
  <si>
    <t>SZE:08:00-10:00(Egyetem tér 1-3. III. emelet 340. A/9 gyakorló (ÁA-3-340-01-11))</t>
  </si>
  <si>
    <t>Molnár Csaba Dr.</t>
  </si>
  <si>
    <t>SZE:14:00-16:00(Egyetem tér 1-3. I. emelet 122. Nemzetközi jogi gyakorló (ÁA-1-122-01-12))</t>
  </si>
  <si>
    <t>P:10:00-12:00(Egyetem tér 1-3. III. emelet 321 PhD szoba (ÁA-3-321-01-13))</t>
  </si>
  <si>
    <t>H:10:00-12:00(Egyetem tér 1-3. III. emelet 324. A/11 gyakorló (ÁA-3-323-01-12))</t>
  </si>
  <si>
    <t>H:14:00-16:00(Egyetem tér 1-3. III. emelet 318. A/10 gyakorló (ÁA-3-318-01-12))</t>
  </si>
  <si>
    <t>Virág Csaba dr.</t>
  </si>
  <si>
    <t>H:16:00-18:00(Egyetem tér 1-3. alagsor A/3 gyakorló (ÁA--1-072-73-01-12))</t>
  </si>
  <si>
    <t>CS:14:00-16:00(Egyetem tér 1-3. I. emelet 109. II. tanterem (Dósa auditórium) (ÁA-1-109-01-11))</t>
  </si>
  <si>
    <t>Egyetem tér 1-3. I. emelet 109. II. tanterem (Dósa auditórium) (ÁA-1-109-01-11)</t>
  </si>
  <si>
    <t>H:18:00-20:00(Egyetem tér 1-3. I. emelet 114. IV. tanterem (ÁA-1-114-01-11))</t>
  </si>
  <si>
    <t>K:14:00-16:00(Egyetem tér 1-3. I. emelet 118. Navratil Ákos terem (ÁA-1-118-01-12))</t>
  </si>
  <si>
    <t>SZE:16:00-18:00(Egyetem tér 1-3. I 1/2 emelet 201. Büntetőjogi gyakorló (ÁA-1,5-201-01-12))</t>
  </si>
  <si>
    <t>Egyetem tér 1-3. I 1/2 emelet 201. Büntetőjogi gyakorló (ÁA-1,5-201-01-12)</t>
  </si>
  <si>
    <t>K:16:00-18:00(Egyetem tér 1-3. IV. emelet VIII. tanterem (Vécsey auditórium) (ÁA-4-503-01-11))</t>
  </si>
  <si>
    <t>Bárányos Bernadett Mária Dr.</t>
  </si>
  <si>
    <t>Morvai Krisztina dr.</t>
  </si>
  <si>
    <t>Egyetem tér 1-3. IV. emelet 602. A/13 gyakorló (ÁA-4-602-01-12)</t>
  </si>
  <si>
    <t>CS:14:00-16:00(Egyetem tér 1-3. I 1/2 emelet 201. Büntetőjogi gyakorló (ÁA-1,5-201-01-12))</t>
  </si>
  <si>
    <t>Gimesi Ágnes Zsuzsanna dr.</t>
  </si>
  <si>
    <t>H:16:00-18:00(Egyetem tér 1-3. II 1/2 emelet VII. tanterem (Nagy Ernő auditórium) (ÁA-2,5-305-01-...</t>
  </si>
  <si>
    <t>Nagyné Drahos Ibolya dr.</t>
  </si>
  <si>
    <t>Óváry-Papp Nóra Ildikó Dr.</t>
  </si>
  <si>
    <t>H:16:00-18:00(Egyetem tér 1-3. II. emelet 240. A/8 gyakorló (ÁA-2-240-01-11))</t>
  </si>
  <si>
    <t>Sütő-Mochnács Krisztina Erika Dr.</t>
  </si>
  <si>
    <t>K:08:00-10:00(Egyetem tér 1-3. félemelet 110. Szladits Szeminárium (ÁA-0,5-110-01-12))</t>
  </si>
  <si>
    <t>Kiss Erzsébet Dr.</t>
  </si>
  <si>
    <t>H:18:00-20:00(Egyetem tér 1-3. I 1/2 emelet 201. Büntetőjogi gyakorló (ÁA-1,5-201-01-12))</t>
  </si>
  <si>
    <t>Morvai Attila dr.</t>
  </si>
  <si>
    <t>K:12:00-14:00(Egyetem tér 1-3. I 1/2 emelet 201. Büntetőjogi gyakorló (ÁA-1,5-201-01-12))</t>
  </si>
  <si>
    <t>Székely Ákos dr.</t>
  </si>
  <si>
    <t>H:18:00-20:00(Egyetem tér 1-3. I. emelet 106. I. tanterem (Somló auditórium) (ÁA-1-106-01-11))</t>
  </si>
  <si>
    <t>Tóth M. Gábor Dr.</t>
  </si>
  <si>
    <t>Egyetem tér 1-3. I. emelet 106. I. tanterem (Somló auditórium) (ÁA-1-106-01-11)</t>
  </si>
  <si>
    <t>K:18:00-20:00(Egyetem tér 1-3. IV. emelet 605. Informatikai labor 01. (ÁA-4-605-01-16))</t>
  </si>
  <si>
    <t>Egyetem tér 1-3. IV. emelet 605. Informatikai labor 01. (ÁA-4-605-01-16)</t>
  </si>
  <si>
    <t>SZE:12:00-14:00(Egyetem tér 1-3. IV. emelet 605. Informatikai labor 01. (ÁA-4-605-01-16))</t>
  </si>
  <si>
    <t>SZE:16:00-18:00(Egyetem tér 1-3. IV. emelet 605. Informatikai labor 01. (ÁA-4-605-01-16))</t>
  </si>
  <si>
    <t>CS:14:00-16:00(Egyetem tér 1-3. IV. emelet 605. Informatikai labor 01. (ÁA-4-605-01-16))</t>
  </si>
  <si>
    <t>Kurucz Mihály Ferenc dr.</t>
  </si>
  <si>
    <t>SZE:08:00-10:00(Egyetem tér 1-3. IV. emelet 603. A/14 gyakorló (Multimédiás tárgyaló) (ÁA-4-603-0...</t>
  </si>
  <si>
    <t>Egyetem tér 1-3. IV. emelet 603. A/14 gyakorló (Multimédiás tárgyaló) (ÁA-4-603-01-11)</t>
  </si>
  <si>
    <t>484</t>
  </si>
  <si>
    <t>J4:NMJ (1)</t>
  </si>
  <si>
    <t>Zsidai Ágnes Katalin dr.</t>
  </si>
  <si>
    <t>Szabados Tamás Dr.</t>
  </si>
  <si>
    <t>H:10:00-12:00(Egyetem tér 1-3. földszint A/1 gyakorló (ÁA-0-045-01-11))</t>
  </si>
  <si>
    <t>Menyhárd Attila dr.</t>
  </si>
  <si>
    <t>H:16:00-18:00(Egyetem tér 1-3. félemelet A/6 gyakorló (ÁA-0,5-120-01-12))</t>
  </si>
  <si>
    <t>Egyetem tér 1-3. félemelet A/6 gyakorló (ÁA-0,5-120-01-12)</t>
  </si>
  <si>
    <t>K:16:00-18:00(Egyetem tér 1-3. félemelet A/6 gyakorló (ÁA-0,5-120-01-12))</t>
  </si>
  <si>
    <t>CS:12:00-14:00(Egyetem tér 1-3. alagsor A/3 gyakorló (ÁA--1-072-73-01-12))</t>
  </si>
  <si>
    <t>SZE:14:00-16:00(Egyetem tér 1-3. IV. emelet VIII. tanterem (Vécsey auditórium) (ÁA-4-503-01-11))</t>
  </si>
  <si>
    <t>Molnár-Bíró György Dr.</t>
  </si>
  <si>
    <t>Kajtár Gábor Dr.</t>
  </si>
  <si>
    <t>Budai Péter Dr.</t>
  </si>
  <si>
    <t>SZE:12:00-14:00(Egyetem tér 1-3. I. emelet 118. Navratil Ákos terem (ÁA-1-118-01-12))</t>
  </si>
  <si>
    <t>Nagy Marianna dr.</t>
  </si>
  <si>
    <t>Fazekas János Dr.</t>
  </si>
  <si>
    <t>Győry Csaba Dr.</t>
  </si>
  <si>
    <t>P:12:00-14:00(Egyetem tér 1-3. alagsor A/3 gyakorló (ÁA--1-072-73-01-12))</t>
  </si>
  <si>
    <t>Kisteleki Károly Dr.</t>
  </si>
  <si>
    <t>SZE:16:00-18:00(Egyetem tér 1-3. I. emelet 114. IV. tanterem (ÁA-1-114-01-11))</t>
  </si>
  <si>
    <t>SZE:14:00-16:00(Egyetem tér 1-3. II 1/2 emelet VII. tanterem (Nagy Ernő auditórium) (ÁA-2,5-305-0...</t>
  </si>
  <si>
    <t>H:18:00-20:00(Egyetem tér 1-3. I. emelet 125. A/7 gyakorló (ÁA-1-125-01-11))</t>
  </si>
  <si>
    <t>K:16:00-18:00(Egyetem tér 1-3. félemelet 110. Szladits Szeminárium (ÁA-0,5-110-01-12))</t>
  </si>
  <si>
    <t>Reines János Dr.</t>
  </si>
  <si>
    <t>K:16:00-18:00(Egyetem tér 1-3. III. emelet 318. A/10 gyakorló (ÁA-3-318-01-12))</t>
  </si>
  <si>
    <t>Fejes Gábor Gyula dr.</t>
  </si>
  <si>
    <t>H:10:00-12:00(Egyetem tér 1-3. III. emelet 318. A/10 gyakorló (ÁA-3-318-01-12))</t>
  </si>
  <si>
    <t>Gárdos Péter Csaba Dr.</t>
  </si>
  <si>
    <t>K:16:00-18:00(Egyetem tér 1-3. I 1/2 emelet VI. tanterem (Fayer auditórium) (ÁA-1,5-203-01-11))</t>
  </si>
  <si>
    <t>K:16:00-18:00(Egyetem tér 1-3. IV. emelet 602. A/13 gyakorló (ÁA-4-602-01-12))</t>
  </si>
  <si>
    <t>Erdei-Király Eszter Dr.</t>
  </si>
  <si>
    <t>Hack Péter Dr.</t>
  </si>
  <si>
    <t>H:08:00-10:00(Egyetem tér 1-3. alagsor A/3 gyakorló (ÁA--1-072-73-01-12))</t>
  </si>
  <si>
    <t>H:10:00-12:00(Egyetem tér 1-3. alagsor A/4 gyakorló (ÁA--1-083-01-12))</t>
  </si>
  <si>
    <t>Egyetem tér 1-3. alagsor A/4 gyakorló (ÁA--1-083-01-12)</t>
  </si>
  <si>
    <t>Éless Tamás dr.</t>
  </si>
  <si>
    <t>Hevesi Rebeka dr.</t>
  </si>
  <si>
    <t>P:08:00-10:00(Egyetem tér 1-3. III. emelet 324. A/11 gyakorló (ÁA-3-323-01-12))</t>
  </si>
  <si>
    <t>H:14:00-16:00(Egyetem tér 1-3. III. emelet 324. A/11 gyakorló (ÁA-3-323-01-12))</t>
  </si>
  <si>
    <t>P:10:00-12:00(Egyetem tér 1-3. I. emelet 114. IV. tanterem (ÁA-1-114-01-11))</t>
  </si>
  <si>
    <t>SZE:14:00-16:00(Egyetem tér 1-3. I. emelet 114. IV. tanterem (ÁA-1-114-01-11))</t>
  </si>
  <si>
    <t>K:18:00-20:00(Egyetem tér 1-3. I. emelet 114. IV. tanterem (ÁA-1-114-01-11))</t>
  </si>
  <si>
    <t>Lévay Miklós Sándor dr., Lukács Krisztina dr.</t>
  </si>
  <si>
    <t>SZE:14:00-16:00(Egyetem tér 1-3. III. emelet 306. IX. tanterem (Grosschmid auditórium) (ÁA-3-306-...</t>
  </si>
  <si>
    <t>J4:xV(ae):V05</t>
  </si>
  <si>
    <t>H:10:00-12:00(Egyetem tér 1-3. félemelet A/6 gyakorló (ÁA-0,5-120-01-12))</t>
  </si>
  <si>
    <t>Németh Imre Ottó Dr.</t>
  </si>
  <si>
    <t>H:10:00-12:00(Egyetem tér 1-3. földszint A/15 gyakorló (ÁA-0-028-01-12))</t>
  </si>
  <si>
    <t>Dávid Lilla Ivett dr.</t>
  </si>
  <si>
    <t>K:12:00-14:00(Egyetem tér 1-3. I. emelet 122. Nemzetközi jogi gyakorló (ÁA-1-122-01-12))</t>
  </si>
  <si>
    <t>Rácz Réka Dr.</t>
  </si>
  <si>
    <t>Fábián Aliz Dr.</t>
  </si>
  <si>
    <t>Szakács Dóra Dr.</t>
  </si>
  <si>
    <t>478</t>
  </si>
  <si>
    <t>J4:EGJ (2)</t>
  </si>
  <si>
    <t>Füzi-Rozsnyai Krisztina Márta Dr.</t>
  </si>
  <si>
    <t>SZE:08:00-10:00(Egyetem tér 1-3. I. emelet 114. IV. tanterem (ÁA-1-114-01-11))</t>
  </si>
  <si>
    <t>CS:08:00-10:00(Egyetem tér 1-3. I. emelet 114. IV. tanterem (ÁA-1-114-01-11))</t>
  </si>
  <si>
    <t>Nemes András Dr.</t>
  </si>
  <si>
    <t>K:18:00-20:00(Egyetem tér 1-3. IV. emelet 604. Informatikai labor 02. (ÁA-4-604-01-16))</t>
  </si>
  <si>
    <t>Egyetem tér 1-3. IV. emelet 604. Informatikai labor 02. (ÁA-4-604-01-16)</t>
  </si>
  <si>
    <t>CS:18:00-20:00(Egyetem tér 1-3. IV. emelet 605. Informatikai labor 01. (ÁA-4-605-01-16))</t>
  </si>
  <si>
    <t>CS:10:00-12:00(Egyetem tér 1-3. III. emelet 321 PhD szoba (ÁA-3-321-01-13))</t>
  </si>
  <si>
    <t>CS:12:00-14:00(Egyetem tér 1-3. I. emelet 118. Navratil Ákos terem (ÁA-1-118-01-12))</t>
  </si>
  <si>
    <t>Grosu Manuela Renata Dr.</t>
  </si>
  <si>
    <t>Ivanics Zsófia, Varga Árpád, Vig Dávid Dr.</t>
  </si>
  <si>
    <t>Balogh Virág</t>
  </si>
  <si>
    <t>H:10:00-12:00(Egyetem tér 1-3. alagsor A/3 gyakorló (ÁA--1-072-73-01-12))</t>
  </si>
  <si>
    <t>K:08:00-10:00(Egyetem tér 1-3. alagsor A/4 gyakorló (ÁA--1-083-01-12))</t>
  </si>
  <si>
    <t>SZE:16:00-18:00(Egyetem tér 1-3. félemelet 110. Szladits Szeminárium (ÁA-0,5-110-01-12))</t>
  </si>
  <si>
    <t>Fuglinszky Ádám Márton dr.</t>
  </si>
  <si>
    <t>H:16:00-18:00(Egyetem tér 1-3. I. emelet 118. Navratil Ákos terem (ÁA-1-118-01-12))</t>
  </si>
  <si>
    <t>SZE:08:00-10:00(Egyetem tér 1-3. földszint A/15 gyakorló (ÁA-0-028-01-12))</t>
  </si>
  <si>
    <t>Gárdos-Orosz Fruzsina Kinga dr., Mécs János Elek</t>
  </si>
  <si>
    <t>SZE:12:00-14:00(Egyetem tér 1-3. II. emelet 231 Közgazdasági gyakorló (ÁA-2-231-01-11))</t>
  </si>
  <si>
    <t>H:12:00-14:00(Egyetem tér 1-3. II. emelet 231 Közgazdasági gyakorló (ÁA-2-231-01-11))</t>
  </si>
  <si>
    <t>H:08:00-10:00(Egyetem tér 1-3. II. emelet 231 Közgazdasági gyakorló (ÁA-2-231-01-11))</t>
  </si>
  <si>
    <t>K:16:00-18:00(Egyetem tér 1-3. I 1/2 emelet 201. Büntetőjogi gyakorló (ÁA-1,5-201-01-12))</t>
  </si>
  <si>
    <t>K:10:00-12:00(Egyetem tér 1-3. félemelet 110. Szladits Szeminárium (ÁA-0,5-110-01-12))</t>
  </si>
  <si>
    <t>Székely László András Dr.</t>
  </si>
  <si>
    <t>SZE:16:00-18:00(Egyetem tér 1-3. alagsor A/4 gyakorló (ÁA--1-083-01-12))</t>
  </si>
  <si>
    <t>Török-Tóth Soma Dr.</t>
  </si>
  <si>
    <t>SZE:10:00-12:00(Egyetem tér 1-3. félemelet 110. Szladits Szeminárium (ÁA-0,5-110-01-12))</t>
  </si>
  <si>
    <t>Badinszky Áron Dr.</t>
  </si>
  <si>
    <t>CS:14:00-16:00(Egyetem tér 1-3. földszint A/15 gyakorló (ÁA-0-028-01-12))</t>
  </si>
  <si>
    <t>P:14:00-16:00(Egyetem tér 1-3. földszint A/15 gyakorló (ÁA-0-028-01-12))</t>
  </si>
  <si>
    <t>K:14:00-16:00(Egyetem tér 1-3. félemelet A/6 gyakorló (ÁA-0,5-120-01-12))</t>
  </si>
  <si>
    <t>SZE:16:00-18:00(Egyetem tér 1-3. alagsor A/3 gyakorló (ÁA--1-072-73-01-12))</t>
  </si>
  <si>
    <t>369</t>
  </si>
  <si>
    <t>J4:MÁJT (2)</t>
  </si>
  <si>
    <t>Kende Tamás Dr.</t>
  </si>
  <si>
    <t>H:08:00-10:00(Egyetem tér 1-3. III. emelet 321 PhD szoba (ÁA-3-321-01-13))</t>
  </si>
  <si>
    <t>Hoffman István Dr.</t>
  </si>
  <si>
    <t>Nagypál Szabolcs János</t>
  </si>
  <si>
    <t>CS:18:00-20:00(Egyetem tér 1-3. II. emelet 231 Közgazdasági gyakorló (ÁA-2-231-01-11))</t>
  </si>
  <si>
    <t>CS:16:00-18:00(Egyetem tér 1-3. I. emelet 109. II. tanterem (Dósa auditórium) (ÁA-1-109-01-11))</t>
  </si>
  <si>
    <t>Daróczi Ottó Mihály</t>
  </si>
  <si>
    <t>Rácz Dániel Dr.</t>
  </si>
  <si>
    <t>Nagy Marianna dr., Balogh Virág, Baranyi Bertold Dr., Bencsik András dr., Fazekas János Dr., Fazekas Marianna dr., Füzi-Rozsnyai Krisztina Márta Dr., Hoffman István Dr.</t>
  </si>
  <si>
    <t>Sonnevend Pál István, Jeney Petra, Kende Tamás Dr.</t>
  </si>
  <si>
    <t>Mécs János Elek, Somody Bernadett, Benkő Orsolya dr., Kiss Balázs Dr., Pozsár-Szentmiklósy Zoltán Vincze Dr.</t>
  </si>
  <si>
    <t>Bodnár Eszter Dr.</t>
  </si>
  <si>
    <t>H:08:00-10:00(Egyetem tér 1-3. IV. emelet 605. Informatikai labor 01. (ÁA-4-605-01-16))</t>
  </si>
  <si>
    <t>CS:10:00-12:00(Egyetem tér 1-3. II. emelet 231 Közgazdasági gyakorló (ÁA-2-231-01-11))</t>
  </si>
  <si>
    <t>Fabók Zoltán Dr.</t>
  </si>
  <si>
    <t>CS:10:00-12:00(Egyetem tér 1-3. III. emelet 318. A/10 gyakorló (ÁA-3-318-01-12))</t>
  </si>
  <si>
    <t>Sahin-Tóth Balázs dr.</t>
  </si>
  <si>
    <t>SZE:12:00-14:00(Egyetem tér 1-3. III. emelet 321 PhD szoba (ÁA-3-321-01-13))</t>
  </si>
  <si>
    <t>H:10:00-12:00(Egyetem tér 1-3. III. emelet 324. A/12 gyakorló (ÁA-3-324-01-12))</t>
  </si>
  <si>
    <t>H:16:00-18:00(Egyetem tér 1-3. III. emelet 324. A/12 gyakorló (ÁA-3-324-01-12))</t>
  </si>
  <si>
    <t>Réti Mária dr., Bak Klára</t>
  </si>
  <si>
    <t>H:16:00-18:00(Egyetem tér 1-3. IV. emelet 602. A/13 gyakorló (ÁA-4-602-01-12))</t>
  </si>
  <si>
    <t>Parlagi Mátyás dr.</t>
  </si>
  <si>
    <t>SZE:12:00-14:00(Egyetem tér 1-3. I. emelet 125. A/7 gyakorló (ÁA-1-125-01-11))</t>
  </si>
  <si>
    <t>K:16:00-18:00(Egyetem tér 1-3. I. emelet 106. I. tanterem (Somló auditórium) (ÁA-1-106-01-11))</t>
  </si>
  <si>
    <t>Hungler Sára Dr.</t>
  </si>
  <si>
    <t>K:16:00-18:00(Egyetem tér 1-3. alagsor A/5 gyakorló (ÁA--1-081-01-12))</t>
  </si>
  <si>
    <t>Vaskuti András Dr.</t>
  </si>
  <si>
    <t>K:10:00-12:00(Egyetem tér 1-3. I. emelet 122. Nemzetközi jogi gyakorló (ÁA-1-122-01-12))</t>
  </si>
  <si>
    <t>Grósz-Wilhelm Nikolett Dr.</t>
  </si>
  <si>
    <t>H:12:00-14:00(Egyetem tér 1-3. IV. emelet 605. Informatikai labor 01. (ÁA-4-605-01-16))</t>
  </si>
  <si>
    <t>K:14:00-16:00(Egyetem tér 1-3. IV. emelet 605. Informatikai labor 01. (ÁA-4-605-01-16))</t>
  </si>
  <si>
    <t>SZE:08:00-10:00(Egyetem tér 1-3. IV. emelet 605. Informatikai labor 01. (ÁA-4-605-01-16))</t>
  </si>
  <si>
    <t>SZE:14:00-16:00(Egyetem tér 1-3. IV. emelet 604. Informatikai labor 02. (ÁA-4-604-01-16))</t>
  </si>
  <si>
    <t>CS:08:00-10:00(Egyetem tér 1-3. IV. emelet 605. Informatikai labor 01. (ÁA-4-605-01-16))</t>
  </si>
  <si>
    <t>SZE:08:00-10:00(Egyetem tér 1-3. félemelet A/6 gyakorló (ÁA-0,5-120-01-12))</t>
  </si>
  <si>
    <t>SZE:14:00-16:00(Egyetem tér 1-3. I. emelet 111. III. tanterem (Récsi auditórium) (ÁA-1-111-01-11))</t>
  </si>
  <si>
    <t>Egyetem tér 1-3. I. emelet 111. III. tanterem (Récsi auditórium) (ÁA-1-111-01-11)</t>
  </si>
  <si>
    <t>SZE:16:00-18:00(Egyetem tér 1-3. földszint A/1 gyakorló (ÁA-0-045-01-11))</t>
  </si>
  <si>
    <t>SZE:18:00-20:00(Egyetem tér 1-3. félemelet A/6 gyakorló (ÁA-0,5-120-01-12))</t>
  </si>
  <si>
    <t>K:14:00-16:00(Egyetem tér 1-3. I. emelet 114. IV. tanterem (ÁA-1-114-01-11))</t>
  </si>
  <si>
    <t>H:12:00-14:00(Egyetem tér 1-3. földszint A/15 gyakorló (ÁA-0-028-01-12))</t>
  </si>
  <si>
    <t>CS:10:00-12:00(Egyetem tér 1-3. földszint A/15 gyakorló (ÁA-0-028-01-12))</t>
  </si>
  <si>
    <t>K:14:00-16:00(Egyetem tér 1-3. III. emelet 321 PhD szoba (ÁA-3-321-01-13))</t>
  </si>
  <si>
    <t>Bárd Petra Dóra Dr., Ivanics Zsófia, Lévay Miklós Sándor dr., Szontagh Veronika Anna, Tran Dániel Dr., Vaskuti Gergely, Vig Dávid Dr., Virág Tünde</t>
  </si>
  <si>
    <t>P:12:00-14:00(Egyetem tér 1-3. földszint A/15 gyakorló (ÁA-0-028-01-12))</t>
  </si>
  <si>
    <t>Matyasovszky-Németh Márton</t>
  </si>
  <si>
    <t>Molnárné Dr. Balogh Márta</t>
  </si>
  <si>
    <t>CS:12:00-14:00(Egyetem tér 1-3. II. emelet 231 Közgazdasági gyakorló (ÁA-2-231-01-11))</t>
  </si>
  <si>
    <t>H:12:00-14:00(Egyetem tér 1-3. II. emelet V. tanterem (ÁA-2-221-01-11))</t>
  </si>
  <si>
    <t>Egyetem tér 1-3. II. emelet V. tanterem (ÁA-2-221-01-11)</t>
  </si>
  <si>
    <t>SZE:12:00-14:00(Egyetem tér 1-3. II. emelet V. tanterem (ÁA-2-221-01-11))</t>
  </si>
  <si>
    <t>H:10:00-12:00(Egyetem tér 1-3. IV. emelet 605. Informatikai labor 01. (ÁA-4-605-01-16))</t>
  </si>
  <si>
    <t>K:16:00-18:00(Egyetem tér 1-3. földszint A/15 gyakorló (ÁA-0-028-01-12))</t>
  </si>
  <si>
    <t>H:14:00-16:00(Egyetem tér 1-3. félemelet A/6 gyakorló (ÁA-0,5-120-01-12))</t>
  </si>
  <si>
    <t>CS:10:00-12:00(Egyetem tér 1-3. alagsor A/3 gyakorló (ÁA--1-072-73-01-12))</t>
  </si>
  <si>
    <t>CS:10:00-12:00(Egyetem tér 1-3. IV. emelet 605. Informatikai labor 01. (ÁA-4-605-01-16))</t>
  </si>
  <si>
    <t>H:12:00-14:00(Egyetem tér 1-3. II. emelet 240. A/8 gyakorló (ÁA-2-240-01-11))</t>
  </si>
  <si>
    <t>H:16:00-18:00(Egyetem tér 1-3. III. emelet 321 PhD szoba (ÁA-3-321-01-13))</t>
  </si>
  <si>
    <t>Baranyi Bertold Dr.</t>
  </si>
  <si>
    <t>SZE:08:00-10:00(Egyetem tér 1-3. III. emelet 324. A/11 gyakorló (ÁA-3-323-01-12))</t>
  </si>
  <si>
    <t>K:10:00-12:00(Egyetem tér 1-3. IV. emelet 603. A/14 gyakorló (Multimédiás tárgyaló) (ÁA-4-603-01-...</t>
  </si>
  <si>
    <t>P:08:00-10:00(Egyetem tér 1-3. II. emelet 240. A/8 gyakorló (ÁA-2-240-01-11))</t>
  </si>
  <si>
    <t>K:08:00-10:00(Egyetem tér 1-3. földszint A/15 gyakorló (ÁA-0-028-01-12))</t>
  </si>
  <si>
    <t>P:08:00-10:00(Egyetem tér 1-3. IV. emelet 603. A/14 gyakorló (Multimédiás tárgyaló) (ÁA-4-603-01-...</t>
  </si>
  <si>
    <t>Kecső Gábor Dr.</t>
  </si>
  <si>
    <t>Kékuti Ákos</t>
  </si>
  <si>
    <t>H:10:00-12:00(Egyetem tér 1-3. félemelet 110. Szladits Szeminárium (ÁA-0,5-110-01-12))</t>
  </si>
  <si>
    <t>H:12:00-14:00(Egyetem tér 1-3. félemelet 110. Szladits Szeminárium (ÁA-0,5-110-01-12))</t>
  </si>
  <si>
    <t>H:12:00-14:00(Egyetem tér 1-3. félemelet A/6 gyakorló (ÁA-0,5-120-01-12))</t>
  </si>
  <si>
    <t>H:16:00-18:00(Egyetem tér 1-3. II. emelet V. tanterem (ÁA-2-221-01-11))</t>
  </si>
  <si>
    <t>H:14:00-16:00(Egyetem tér 1-3. IV. emelet 602. A/13 gyakorló (ÁA-4-602-01-12))</t>
  </si>
  <si>
    <t>H:08:00-10:00(Egyetem tér 1-3. II. emelet V. tanterem (ÁA-2-221-01-11))</t>
  </si>
  <si>
    <t>H:10:00-12:00(Egyetem tér 1-3. IV. emelet 603. A/14 gyakorló (Multimédiás tárgyaló) (ÁA-4-603-01-...</t>
  </si>
  <si>
    <t>K:10:00-12:00(Egyetem tér 1-3. III. emelet 321 PhD szoba (ÁA-3-321-01-13))</t>
  </si>
  <si>
    <t>SZE:16:00-18:00(Egyetem tér 1-3. I. emelet 125. A/7 gyakorló (ÁA-1-125-01-11))</t>
  </si>
  <si>
    <t>Króneisz Gábor dr.</t>
  </si>
  <si>
    <t>P:10:00-12:00(Egyetem tér 1-3. IV. emelet 602. A/13 gyakorló (ÁA-4-602-01-12))</t>
  </si>
  <si>
    <t>H:16:00-18:00(Egyetem tér 1-3. I. emelet 114. IV. tanterem (ÁA-1-114-01-11))</t>
  </si>
  <si>
    <t>CS:18:00-20:00(Egyetem tér 1-3. I 1/2 emelet 201. Büntetőjogi gyakorló (ÁA-1,5-201-01-12))</t>
  </si>
  <si>
    <t>Komporday-Orosz Noémi Dr.</t>
  </si>
  <si>
    <t>K:08:00-10:00(Egyetem tér 1-3. I. emelet 122. Nemzetközi jogi gyakorló (ÁA-1-122-01-12))</t>
  </si>
  <si>
    <t>Tóth Zsanett Dr.</t>
  </si>
  <si>
    <t>Szabó Judit Dr.</t>
  </si>
  <si>
    <t>K:14:00-16:00(Egyetem tér 1-3. I. emelet 125. A/7 gyakorló (ÁA-1-125-01-11))</t>
  </si>
  <si>
    <t>K:10:00-12:00(Egyetem tér 1-3. félemelet A/6 gyakorló (ÁA-0,5-120-01-12))</t>
  </si>
  <si>
    <t>CS:16:00-18:00(Egyetem tér 1-3. I. emelet 125. A/7 gyakorló (ÁA-1-125-01-11))</t>
  </si>
  <si>
    <t>Ignácz György Dr.</t>
  </si>
  <si>
    <t>H:16:00-18:00(Egyetem tér 1-3. IV. emelet VIII. tanterem (Vécsey auditórium) (ÁA-4-503-01-11))</t>
  </si>
  <si>
    <t>Fürjes Annamária dr.</t>
  </si>
  <si>
    <t>SZE:18:00-20:00(Egyetem tér 1-3. I 1/2 emelet 201. Büntetőjogi gyakorló (ÁA-1,5-201-01-12))</t>
  </si>
  <si>
    <t>Zamecsnik Péter dr.</t>
  </si>
  <si>
    <t>P:14:00-16:00(Egyetem tér 1-3. IV. emelet 605. Informatikai labor 01. (ÁA-4-605-01-16))</t>
  </si>
  <si>
    <t>Papik Orsolya Bernadett Dr.</t>
  </si>
  <si>
    <t>SZE:16:00-18:00(Egyetem tér 1-3. félemelet A/6 gyakorló (ÁA-0,5-120-01-12))</t>
  </si>
  <si>
    <t>H:08:00-10:00(Egyetem tér 1-3. I. emelet 125. A/7 gyakorló (ÁA-1-125-01-11))</t>
  </si>
  <si>
    <t>CS:08:00-10:00(Egyetem tér 1-3. I. emelet 118. Navratil Ákos terem (ÁA-1-118-01-12))</t>
  </si>
  <si>
    <t>SZE:12:00-14:00(Egyetem tér 1-3. I. emelet 111. III. tanterem (Récsi auditórium) (ÁA-1-111-01-11))</t>
  </si>
  <si>
    <t>H:12:00-14:00(Egyetem tér 1-3. I. emelet 125. A/7 gyakorló (ÁA-1-125-01-11))</t>
  </si>
  <si>
    <t>P:08:00-10:00(Egyetem tér 1-3. alagsor A/5 gyakorló (ÁA--1-081-01-12))</t>
  </si>
  <si>
    <t>SZE:16:00-18:00(Egyetem tér 1-3. III. emelet 318. A/10 gyakorló (ÁA-3-318-01-12))</t>
  </si>
  <si>
    <t>SZE:18:00-20:00(Egyetem tér 1-3. félemelet 110. Szladits Szeminárium (ÁA-0,5-110-01-12))</t>
  </si>
  <si>
    <t>SZE:08:00-10:00(Egyetem tér 1-3. II. emelet 231 Közgazdasági gyakorló (ÁA-2-231-01-11))</t>
  </si>
  <si>
    <t>H:14:00-16:00(Egyetem tér 1-3. II. emelet 231 Közgazdasági gyakorló (ÁA-2-231-01-11))</t>
  </si>
  <si>
    <t>H:08:00-10:00(Egyetem tér 1-3. alagsor A/4 gyakorló (ÁA--1-083-01-12))</t>
  </si>
  <si>
    <t>K:14:00-16:00(Egyetem tér 1-3. IV. emelet 603. A/14 gyakorló (Multimédiás tárgyaló) (ÁA-4-603-01-...</t>
  </si>
  <si>
    <t>K:14:00-16:00(Egyetem tér 1-3. félemelet 110. Szladits Szeminárium (ÁA-0,5-110-01-12))</t>
  </si>
  <si>
    <t>SZE:14:00-16:00(Egyetem tér 1-3. alagsor A/4 gyakorló (ÁA--1-083-01-12))</t>
  </si>
  <si>
    <t>Sonnevend Pál István, Buda Zolta, Jeney Petra, Kajtár Gábor Dr., Kardos Gábor dr., Sulyok Katalin Dr.</t>
  </si>
  <si>
    <t>H:16:00-18:00(Egyetem tér 1-3. földszint A/15 gyakorló (ÁA-0-028-01-12))</t>
  </si>
  <si>
    <t>SZE:14:00-16:00(Egyetem tér 1-3. II. emelet V. tanterem (ÁA-2-221-01-11))</t>
  </si>
  <si>
    <t>SZE:12:00-14:00(Egyetem tér 1-3. III. emelet 318. A/10 gyakorló (ÁA-3-318-01-12))</t>
  </si>
  <si>
    <t>Bihari Zsuzsanna Dr.</t>
  </si>
  <si>
    <t>Réczei Géza István dr.</t>
  </si>
  <si>
    <t>Tausz Katalin Dr., Virág Tünde</t>
  </si>
  <si>
    <t>P:16:00-18:00(Egyetem tér 1-3. I. emelet 114. IV. tanterem (ÁA-1-114-01-11))</t>
  </si>
  <si>
    <t>CS:12:00-14:00(Egyetem tér 1-3. I. emelet 122. Nemzetközi jogi gyakorló (ÁA-1-122-01-12))</t>
  </si>
  <si>
    <t>SZE:14:00-16:00(Egyetem tér 1-3. I 1/2 emelet 201. Büntetőjogi gyakorló (ÁA-1,5-201-01-12))</t>
  </si>
  <si>
    <t>CS:14:00-16:00(Egyetem tér 1-3. I. emelet 125. A/7 gyakorló (ÁA-1-125-01-11))</t>
  </si>
  <si>
    <t>SZE:14:00-16:00(Egyetem tér 1-3. III. emelet 318. A/10 gyakorló (ÁA-3-318-01-12))</t>
  </si>
  <si>
    <t>Kolláth Mihály Gábor dr.</t>
  </si>
  <si>
    <t>SZE:18:00-20:00(Egyetem tér 1-3. alagsor A/3 gyakorló (ÁA--1-072-73-01-12))</t>
  </si>
  <si>
    <t>Üveges Eszter Anna Dr.</t>
  </si>
  <si>
    <t>H:14:00-16:00(Egyetem tér 1-3. I. emelet 118. Navratil Ákos terem (ÁA-1-118-01-12))</t>
  </si>
  <si>
    <t>K:10:00-12:00(Egyetem tér 1-3. I. emelet 118. Navratil Ákos terem (ÁA-1-118-01-12))</t>
  </si>
  <si>
    <t>K:10:00-12:00(Egyetem tér 1-3. IV. emelet 602. A/13 gyakorló (ÁA-4-602-01-12))</t>
  </si>
  <si>
    <t>H:10:00-12:00(Egyetem tér 1-3. II. emelet V. tanterem (ÁA-2-221-01-11))</t>
  </si>
  <si>
    <t>CS:08:00-10:00(Egyetem tér 1-3. földszint A/15 gyakorló (ÁA-0-028-01-12))</t>
  </si>
  <si>
    <t>CS:16:00-18:00(Egyetem tér 1-3. III. emelet 324. A/11 gyakorló (ÁA-3-323-01-12))</t>
  </si>
  <si>
    <t>Ébner Vilmos dr.</t>
  </si>
  <si>
    <t>SZE:16:00-18:00(Egyetem tér 1-3. III. emelet 324. A/11 gyakorló (ÁA-3-323-01-12))</t>
  </si>
  <si>
    <t>Govnik Máté Dr.</t>
  </si>
  <si>
    <t>H:08:00-10:00(Egyetem tér 1-3. I 1/2 emelet 201. Büntetőjogi gyakorló (ÁA-1,5-201-01-12))</t>
  </si>
  <si>
    <t>H:10:00-12:00(Egyetem tér 1-3. I 1/2 emelet 201. Büntetőjogi gyakorló (ÁA-1,5-201-01-12))</t>
  </si>
  <si>
    <t>Filó Mihály Dr.</t>
  </si>
  <si>
    <t>Medgyesi András Iván dr.</t>
  </si>
  <si>
    <t>K:14:00-16:00(Egyetem tér 1-3. II. emelet 240. A/8 gyakorló (ÁA-2-240-01-11))</t>
  </si>
  <si>
    <t>Havas Bence Ádám Dr.</t>
  </si>
  <si>
    <t>SZE:16:00-18:00(Egyetem tér 1-3. II 1/2 emelet VII. tanterem (Nagy Ernő auditórium) (ÁA-2,5-305-0...</t>
  </si>
  <si>
    <t>Bajnai Gábor dr.</t>
  </si>
  <si>
    <t>766</t>
  </si>
  <si>
    <t>J4:PÜJ (2)</t>
  </si>
  <si>
    <t>K:14:00-16:00(Egyetem tér 1-3. I 1/2 emelet 201. Büntetőjogi gyakorló (ÁA-1,5-201-01-12))</t>
  </si>
  <si>
    <t>Török Zsolt Dr.</t>
  </si>
  <si>
    <t>K:18:00-20:00(Egyetem tér 1-3. I 1/2 emelet 201. Büntetőjogi gyakorló (ÁA-1,5-201-01-12))</t>
  </si>
  <si>
    <t>H:08:00-10:00(Egyetem tér 1-3. IV. emelet 604. Informatikai labor 02. (ÁA-4-604-01-16))</t>
  </si>
  <si>
    <t>CS:16:00-18:00(Egyetem tér 1-3. IV. emelet 605. Informatikai labor 01. (ÁA-4-605-01-16))</t>
  </si>
  <si>
    <t>Ambrus István dr., Bárándy Péter Kálmán Dr., Komporday-Orosz Noémi Dr.</t>
  </si>
  <si>
    <t>K:16:00-18:00(Egyetem tér 1-3. II 1/2 emelet VII. tanterem (Nagy Ernő auditórium) (ÁA-2,5-305-01-...</t>
  </si>
  <si>
    <t>Bárándy Péter Kálmán Dr.</t>
  </si>
  <si>
    <t>SZE:08:00-10:00(Egyetem tér 1-3. I. emelet 111. III. tanterem (Récsi auditórium) (ÁA-1-111-01-11))</t>
  </si>
  <si>
    <t>Simonné Dr. Gombos Katalin Dr.</t>
  </si>
  <si>
    <t>H:16:00-18:00(Egyetem tér 1-3. alagsor A/4 gyakorló (ÁA--1-083-01-12))</t>
  </si>
  <si>
    <t>Ujvári Ákos dr.</t>
  </si>
  <si>
    <t>P:08:00-10:00(Egyetem tér 1-3. alagsor A/4 gyakorló (ÁA--1-083-01-12))</t>
  </si>
  <si>
    <t>Juhász Edit dr.</t>
  </si>
  <si>
    <t>CS:16:00-18:00(Egyetem tér 1-3. földszint A/1 gyakorló (ÁA-0-045-01-11))</t>
  </si>
  <si>
    <t>SZE:14:00-16:00(Egyetem tér 1-3. földszint A/1 gyakorló (ÁA-0-045-01-11))</t>
  </si>
  <si>
    <t>Miczán Péter Dr.</t>
  </si>
  <si>
    <t>Gyevi Tóth Judit Dr.</t>
  </si>
  <si>
    <t>CS:14:00-16:00(Egyetem tér 1-3. I. emelet 118. Navratil Ákos terem (ÁA-1-118-01-12))</t>
  </si>
  <si>
    <t>CS:10:00-12:00(Egyetem tér 1-3. I. emelet 118. Navratil Ákos terem (ÁA-1-118-01-12))</t>
  </si>
  <si>
    <t>SZE:08:00-10:00(Egyetem tér 1-3. I. emelet 118. Navratil Ákos terem (ÁA-1-118-01-12))</t>
  </si>
  <si>
    <t>H:14:00-16:00(Egyetem tér 1-3. II. emelet V. tanterem (ÁA-2-221-01-11))</t>
  </si>
  <si>
    <t>K:18:00-20:00(Egyetem tér 1-3. II. emelet 231 Közgazdasági gyakorló (ÁA-2-231-01-11))</t>
  </si>
  <si>
    <t>H:16:00-18:00(Egyetem tér 1-3. III. emelet 318. A/10 gyakorló (ÁA-3-318-01-12))</t>
  </si>
  <si>
    <t>K:12:00-14:00(Egyetem tér 1-3. félemelet 110. Szladits Szeminárium (ÁA-0,5-110-01-12))</t>
  </si>
  <si>
    <t>H:08:00-10:00(Egyetem tér 1-3. I. emelet 118. Navratil Ákos terem (ÁA-1-118-01-12))</t>
  </si>
  <si>
    <t>Varga Yvett Dr.</t>
  </si>
  <si>
    <t>H:16:00-18:00(Egyetem tér 1-3. I 1/2 emelet VI. tanterem (Fayer auditórium) (ÁA-1,5-203-01-11))</t>
  </si>
  <si>
    <t>Balogi Zsófia Dr.</t>
  </si>
  <si>
    <t>CS:16:00-18:00(Egyetem tér 1-3. földszint A/15 gyakorló (ÁA-0-028-01-12))</t>
  </si>
  <si>
    <t>SZE:12:00-14:00(Egyetem tér 1-3. alagsor A/5 gyakorló (ÁA--1-081-01-12))</t>
  </si>
  <si>
    <t>CS:14:00-16:00(Egyetem tér 1-3. alagsor A/3 gyakorló (ÁA--1-072-73-01-12))</t>
  </si>
  <si>
    <t>Marosi Zoltán Dr.</t>
  </si>
  <si>
    <t>Madarasi Anna Dr.</t>
  </si>
  <si>
    <t>H:12:00-14:00(Egyetem tér 1-3. III. emelet 321 PhD szoba (ÁA-3-321-01-13))</t>
  </si>
  <si>
    <t>H:12:00-14:00(Egyetem tér 1-3. alagsor A/3 gyakorló (ÁA--1-072-73-01-12))</t>
  </si>
  <si>
    <t>SZE:14:00-16:00(Egyetem tér 1-3. III. emelet 324. A/12 gyakorló (ÁA-3-324-01-12))</t>
  </si>
  <si>
    <t>K:16:00-18:00(Egyetem tér 1-3. III. emelet 324. A/11 gyakorló (ÁA-3-323-01-12))</t>
  </si>
  <si>
    <t>Fábián Áron Dr.</t>
  </si>
  <si>
    <t>SZE:18:00-20:00(Egyetem tér 1-3. I. emelet 118. Navratil Ákos terem (ÁA-1-118-01-12))</t>
  </si>
  <si>
    <t>Kurucz-Váradi Károly Dr.</t>
  </si>
  <si>
    <t>Lévay Miklós Sándor dr., Ivanics Zsófia, Varga Árpád, Vaskuti Gergely, Vig Dávid Dr., Virág György Péter dr., Virág Tünde</t>
  </si>
  <si>
    <t>SZE:12:00-14:00(Egyetem tér 1-3. félemelet 110. Szladits Szeminárium (ÁA-0,5-110-01-12))</t>
  </si>
  <si>
    <t>Fodor András Péter Dr.</t>
  </si>
  <si>
    <t>SZE:14:00-16:00(Egyetem tér 1-3. félemelet 110. Szladits Szeminárium (ÁA-0,5-110-01-12))</t>
  </si>
  <si>
    <t>Czirfusz György dr.</t>
  </si>
  <si>
    <t>H:14:00-16:00(Egyetem tér 1-3. alagsor A/3 gyakorló (ÁA--1-072-73-01-12))</t>
  </si>
  <si>
    <t>H:16:00-18:00(Egyetem tér 1-3. III. emelet 340. A/9 gyakorló (ÁA-3-340-01-11))</t>
  </si>
  <si>
    <t>Horváth Georgina Dr.</t>
  </si>
  <si>
    <t>K:08:00-10:00(Egyetem tér 1-3. I. emelet 118. Navratil Ákos terem (ÁA-1-118-01-12))</t>
  </si>
  <si>
    <t>H:10:00-12:00(Egyetem tér 1-3. III. emelet 340. A/9 gyakorló (ÁA-3-340-01-11))</t>
  </si>
  <si>
    <t>K:16:00-18:00(Egyetem tér 1-3. III. emelet 340. A/9 gyakorló (ÁA-3-340-01-11))</t>
  </si>
  <si>
    <t>Minkó Renáta Éva</t>
  </si>
  <si>
    <t>SZE:08:00-10:00(Egyetem tér 1-3. I. emelet 125. A/7 gyakorló (ÁA-1-125-01-11))</t>
  </si>
  <si>
    <t>Bódiné Dr. Beliznai Kinga Erzsébet, Képes György Pál Dr., Megyeri-Pálffi Zoltán Dr., Mezey Barna dr.</t>
  </si>
  <si>
    <t>CS:08:00-10:00(Egyetem tér 1-3. alagsor A/3 gyakorló (ÁA--1-072-73-01-12))</t>
  </si>
  <si>
    <t>SZE:16:00-18:00(Egyetem tér 1-3. III. emelet 324. A/12 gyakorló (ÁA-3-324-01-12))</t>
  </si>
  <si>
    <t>P:08:00-10:00(Egyetem tér 1-3. I. emelet 114. IV. tanterem (ÁA-1-114-01-11))</t>
  </si>
  <si>
    <t>SZE:14:00-16:00(Egyetem tér 1-3. I. emelet 125. A/7 gyakorló (ÁA-1-125-01-11))</t>
  </si>
  <si>
    <t>K:14:00-16:00(Egyetem tér 1-3. I. emelet 106. I. tanterem (Somló auditórium) (ÁA-1-106-01-11))</t>
  </si>
  <si>
    <t>Reviczky Renáta Dr., Parti Tamás dr., Tóth Ádám</t>
  </si>
  <si>
    <t>H:14:00-16:00(Egyetem tér 1-3. III. emelet 321 PhD szoba (ÁA-3-321-01-13))</t>
  </si>
  <si>
    <t>K:16:00-18:00(Egyetem tér 1-3. I. emelet 114. IV. tanterem (ÁA-1-114-01-11))</t>
  </si>
  <si>
    <t>CS:14:00-16:00(Egyetem tér 1-3. III. emelet 324. A/12 gyakorló (ÁA-3-324-01-12))</t>
  </si>
  <si>
    <t>Láng László Dr.</t>
  </si>
  <si>
    <t>SZE:16:00-18:00(Egyetem tér 1-3. I. emelet 118. Navratil Ákos terem (ÁA-1-118-01-12))</t>
  </si>
  <si>
    <t>Tánczos Rita dr.</t>
  </si>
  <si>
    <t>K:08:00-10:00(Egyetem tér 1-3. félemelet A/6 gyakorló (ÁA-0,5-120-01-12))</t>
  </si>
  <si>
    <t>Presser Andrea Zsuzsanna dr.</t>
  </si>
  <si>
    <t>H:16:00-18:00(Egyetem tér 1-3. I 1/2 emelet 201. Büntetőjogi gyakorló (ÁA-1,5-201-01-12))</t>
  </si>
  <si>
    <t>H:18:00-20:00(Egyetem tér 1-3. I. emelet 122. Nemzetközi jogi gyakorló (ÁA-1-122-01-12))</t>
  </si>
  <si>
    <t>CS:10:00-12:00(Egyetem tér 1-3. I 1/2 emelet 201. Büntetőjogi gyakorló (ÁA-1,5-201-01-12))</t>
  </si>
  <si>
    <t>H:14:00-16:00(Egyetem tér 1-3. I. emelet 125. A/7 gyakorló (ÁA-1-125-01-11))</t>
  </si>
  <si>
    <t>Szilasi Farkas Marcell Dr.</t>
  </si>
  <si>
    <t>399</t>
  </si>
  <si>
    <t>J4:MUJ (2)</t>
  </si>
  <si>
    <t>H:14:00-16:00(Egyetem tér 1-3. II. emelet 240. A/8 gyakorló (ÁA-2-240-01-11))</t>
  </si>
  <si>
    <t>K:16:00-18:00(Egyetem tér 1-3. IV. emelet 605. Informatikai labor 01. (ÁA-4-605-01-16))</t>
  </si>
  <si>
    <t>Mátés-Lányi Ákos Dániel Dr.</t>
  </si>
  <si>
    <t>CS:12:00-14:00(Egyetem tér 1-3. földszint A/15 gyakorló (ÁA-0-028-01-12))</t>
  </si>
  <si>
    <t>SZE:14:00-16:00(Egyetem tér 1-3. II. emelet 231 Közgazdasági gyakorló (ÁA-2-231-01-11))</t>
  </si>
  <si>
    <t>P:10:00-12:00(Egyetem tér 1-3. földszint A/15 gyakorló (ÁA-0-028-01-12))</t>
  </si>
  <si>
    <t>CS:12:00-14:00(Egyetem tér 1-3. III. emelet 321 PhD szoba (ÁA-3-321-01-13))</t>
  </si>
  <si>
    <t>CS:16:00-18:00(Egyetem tér 1-3. I. emelet 118. Navratil Ákos terem (ÁA-1-118-01-12))</t>
  </si>
  <si>
    <t>Orosz Árpád Gábor Dr.</t>
  </si>
  <si>
    <t>H:12:00-14:00(Egyetem tér 1-3. alagsor A/4 gyakorló (ÁA--1-083-01-12))</t>
  </si>
  <si>
    <t>SZE:08:00-10:00(Egyetem tér 1-3. félemelet 110. Szladits Szeminárium (ÁA-0,5-110-01-12))</t>
  </si>
  <si>
    <t>CS:12:00-14:00(Egyetem tér 1-3. félemelet 110. Szladits Szeminárium (ÁA-0,5-110-01-12))</t>
  </si>
  <si>
    <t>SZE:16:00-18:00(Egyetem tér 1-3. II. emelet V. tanterem (ÁA-2-221-01-11))</t>
  </si>
  <si>
    <t>SZE:12:00-14:00(Egyetem tér 1-3. félemelet A/6 gyakorló (ÁA-0,5-120-01-12))</t>
  </si>
  <si>
    <t>Cseh Kristóf Balázs Dr.</t>
  </si>
  <si>
    <t>H:10:00-12:00(Egyetem tér 1-3. III. emelet 321 PhD szoba (ÁA-3-321-01-13))</t>
  </si>
  <si>
    <t>P:12:00-14:00(Egyetem tér 1-3. III. emelet 321 PhD szoba (ÁA-3-321-01-13))</t>
  </si>
  <si>
    <t>H:10:00-12:00(Egyetem tér 1-3. II. emelet 240. A/8 gyakorló (ÁA-2-240-01-11))</t>
  </si>
  <si>
    <t>K:10:00-12:00(Egyetem tér 1-3. földszint A/15 gyakorló (ÁA-0-028-01-12))</t>
  </si>
  <si>
    <t>CS:12:00-14:00(Egyetem tér 1-3. I. emelet 125. A/7 gyakorló (ÁA-1-125-01-11))</t>
  </si>
  <si>
    <t>Pap Csaba Gábor Dr.</t>
  </si>
  <si>
    <t>Katona János Dr.</t>
  </si>
  <si>
    <t>H:16:00-18:00(Egyetem tér 1-3. III. emelet 306. IX. tanterem (Grosschmid auditórium) (ÁA-3-306-01...</t>
  </si>
  <si>
    <t>K:08:00-10:00(Egyetem tér 1-3. alagsor A/3 gyakorló (ÁA--1-072-73-01-12))</t>
  </si>
  <si>
    <t>Hezam Leila Melinda Dr.</t>
  </si>
  <si>
    <t>H:18:00-20:00(Egyetem tér 1-3. III. emelet 340. A/9 gyakorló (ÁA-3-340-01-11))</t>
  </si>
  <si>
    <t>K:12:00-14:00(Egyetem tér 1-3. I. emelet 125. A/7 gyakorló (ÁA-1-125-01-11))</t>
  </si>
  <si>
    <t>H:08:00-10:00(Egyetem tér 1-3. IV. emelet 603. A/14 gyakorló (Multimédiás tárgyaló) (ÁA-4-603-01-...</t>
  </si>
  <si>
    <t>Fliegauf Gergely dr., Lehoczki Ágnes, Vaskuti Gergely, Virág György Péter dr.</t>
  </si>
  <si>
    <t>P:10:00-12:00(Egyetem tér 1-3. félemelet 110. Szladits Szeminárium (ÁA-0,5-110-01-12))</t>
  </si>
  <si>
    <t>CS:12:00-14:00(Egyetem tér 1-3. I. emelet 109. II. tanterem (Dósa auditórium) (ÁA-1-109-01-11))</t>
  </si>
  <si>
    <t>SZE:14:00-16:00(Egyetem tér 1-3. I. emelet 106. I. tanterem (Somló auditórium) (ÁA-1-106-01-11))</t>
  </si>
  <si>
    <t>H:16:00-18:00(Egyetem tér 1-3. III. emelet 324. A/11 gyakorló (ÁA-3-323-01-12))</t>
  </si>
  <si>
    <t>K:14:00-16:00(Egyetem tér 1-3. IV. emelet VIII. tanterem (Vécsey auditórium) (ÁA-4-503-01-11))</t>
  </si>
  <si>
    <t>Szalai Géza</t>
  </si>
  <si>
    <t>SZE:16:00-18:00(Egyetem tér 1-3. I 1/2 emelet VI. tanterem (Fayer auditórium) (ÁA-1,5-203-01-11))</t>
  </si>
  <si>
    <t>K:14:00-16:00(Egyetem tér 1-3. III. emelet 318. A/10 gyakorló (ÁA-3-318-01-12))</t>
  </si>
  <si>
    <t>Losonczi Eszter Dr.</t>
  </si>
  <si>
    <t>Ivanics Zsófia, Lévay Miklós Sándor dr., Vig Dávid Dr., Virág György Péter dr., Virág Tünde</t>
  </si>
  <si>
    <t>H:14:00-16:00(Egyetem tér 1-3. IV. emelet 605. Informatikai labor 01. (ÁA-4-605-01-16))</t>
  </si>
  <si>
    <t>H:16:00-18:00(Egyetem tér 1-3. IV. emelet 605. Informatikai labor 01. (ÁA-4-605-01-16))</t>
  </si>
  <si>
    <t>H:12:00-14:00(Egyetem tér 1-3. I. emelet 118. Navratil Ákos terem (ÁA-1-118-01-12))</t>
  </si>
  <si>
    <t>SZE:12:00-14:00(Egyetem tér 1-3. I. emelet 122. Nemzetközi jogi gyakorló (ÁA-1-122-01-12))</t>
  </si>
  <si>
    <t>SZE:14:00-16:00(Egyetem tér 1-3. I. emelet 118. Navratil Ákos terem (ÁA-1-118-01-12))</t>
  </si>
  <si>
    <t>Lázár-Kocsis Edina Dr., Légrádi István László Dr.</t>
  </si>
  <si>
    <t>K:16:00-18:00(Egyetem tér 1-3. III. emelet 306. IX. tanterem (Grosschmid auditórium) (ÁA-3-306-01...</t>
  </si>
  <si>
    <t>Paksi Gábor Dr.</t>
  </si>
  <si>
    <t>SZE:08:00-10:00(Egyetem tér 1-3. alagsor A/4 gyakorló (ÁA--1-083-01-12))</t>
  </si>
  <si>
    <t>H:16:00-18:00(Egyetem tér 1-3. II. emelet 231 Közgazdasági gyakorló (ÁA-2-231-01-11))</t>
  </si>
  <si>
    <t>SZE:16:00-18:00(Egyetem tér 1-3. II. emelet 231 Közgazdasági gyakorló (ÁA-2-231-01-11))</t>
  </si>
  <si>
    <t>Szabó Gergely dr.</t>
  </si>
  <si>
    <t>K:14:00-16:00(Egyetem tér 1-3. földszint A/15 gyakorló (ÁA-0-028-01-12))</t>
  </si>
  <si>
    <t>P:16:00-18:00(Egyetem tér 1-3. földszint A/15 gyakorló (ÁA-0-028-01-12))</t>
  </si>
  <si>
    <t>SZE:08:00-10:00(Egyetem tér 1-3. III. emelet 321 PhD szoba (ÁA-3-321-01-13))</t>
  </si>
  <si>
    <t>H:14:00-16:00(Egyetem tér 1-3. III. emelet 324. A/12 gyakorló (ÁA-3-324-01-12))</t>
  </si>
  <si>
    <t>CS:16:00-18:00(Egyetem tér 1-3. alagsor A/3 gyakorló (ÁA--1-072-73-01-12))</t>
  </si>
  <si>
    <t>Balogh-Rosta Gergely Gyula Dr.</t>
  </si>
  <si>
    <t>SZE:08:00-10:00(Egyetem tér 1-3. III. emelet 318. A/10 gyakorló (ÁA-3-318-01-12))</t>
  </si>
  <si>
    <t>P:14:00-16:00(Egyetem tér 1-3. alagsor A/3 gyakorló (ÁA--1-072-73-01-12))</t>
  </si>
  <si>
    <t>Bertha Csilla Dr.</t>
  </si>
  <si>
    <t>H:08:00-10:00(Egyetem tér 1-3. félemelet 110. Szladits Szeminárium (ÁA-0,5-110-01-12))</t>
  </si>
  <si>
    <t>H:14:00-16:00(Egyetem tér 1-3. III. emelet 340. A/9 gyakorló (ÁA-3-340-01-11))</t>
  </si>
  <si>
    <t>SZE:12:00-14:00(Egyetem tér 1-3. IV. emelet VIII. tanterem (Vécsey auditórium) (ÁA-4-503-01-11))</t>
  </si>
  <si>
    <t>H:08:00-10:00(Egyetem tér 1-3. IV. emelet 602. A/13 gyakorló (ÁA-4-602-01-12))</t>
  </si>
  <si>
    <t>H:08:00-10:00(Egyetem tér 1-3. alagsor A/5 gyakorló (ÁA--1-081-01-12))</t>
  </si>
  <si>
    <t>K:16:00-18:00(Egyetem tér 1-3. I. emelet 125. A/7 gyakorló (ÁA-1-125-01-11))</t>
  </si>
  <si>
    <t>SZE:12:00-14:00(Egyetem tér 1-3. I. emelet 114. IV. tanterem (ÁA-1-114-01-11))</t>
  </si>
  <si>
    <t>SZE:12:00-14:00(Egyetem tér 1-3. I. emelet 106. I. tanterem (Somló auditórium) (ÁA-1-106-01-11))</t>
  </si>
  <si>
    <t>Kollarics Flóra Dr., Somody Bernadett</t>
  </si>
  <si>
    <t>CS:16:00-18:00(Egyetem tér 1-3. I 1/2 emelet 201. Büntetőjogi gyakorló (ÁA-1,5-201-01-12))</t>
  </si>
  <si>
    <t>H:08:00-10:00(Egyetem tér 1-3. félemelet A/6 gyakorló (ÁA-0,5-120-01-12))</t>
  </si>
  <si>
    <t>K:16:00-18:00(Egyetem tér 1-3. IV. emelet 604. Informatikai labor 02. (ÁA-4-604-01-16))</t>
  </si>
  <si>
    <t>K:12:00-14:00(Egyetem tér 1-3. félemelet A/6 gyakorló (ÁA-0,5-120-01-12))</t>
  </si>
  <si>
    <t>Tóth Kinga Dr.</t>
  </si>
  <si>
    <t>H:12:00-14:00(Egyetem tér 1-3. IV. emelet 604. Informatikai labor 02. (ÁA-4-604-01-16))</t>
  </si>
  <si>
    <t>H:16:00-18:00(Egyetem tér 1-3. IV. emelet 604. Informatikai labor 02. (ÁA-4-604-01-16))</t>
  </si>
  <si>
    <t>K:14:00-16:00(Egyetem tér 1-3. IV. emelet 604. Informatikai labor 02. (ÁA-4-604-01-16))</t>
  </si>
  <si>
    <t>H:14:00-16:00(Egyetem tér 1-3. földszint A/15 gyakorló (ÁA-0-028-01-12))</t>
  </si>
  <si>
    <t>Lukács Krisztina dr., Kabódi Csaba dr., Vig Dávid Dr.</t>
  </si>
  <si>
    <t>902</t>
  </si>
  <si>
    <t>PM3:xISZV:V07</t>
  </si>
  <si>
    <t>Lápossy Attila, Burján Evelin Dr., Milánkovich András Dr.</t>
  </si>
  <si>
    <t>903</t>
  </si>
  <si>
    <t>PM3:xISZV:V08</t>
  </si>
  <si>
    <t>CS:16:00-18:00(Egyetem tér 1-3. alagsor A/4 gyakorló (ÁA--1-083-01-12))</t>
  </si>
  <si>
    <t>Málik József Zoltán Dr.</t>
  </si>
  <si>
    <t>Tóth László</t>
  </si>
  <si>
    <t>904</t>
  </si>
  <si>
    <t>PM3:xISZV:V09</t>
  </si>
  <si>
    <t>Krémer Ferenc Dr., Szontagh Veronika Anna</t>
  </si>
  <si>
    <t>Varga András</t>
  </si>
  <si>
    <t>905</t>
  </si>
  <si>
    <t>PM3:xISZV:V10</t>
  </si>
  <si>
    <t>Hatvani Erzsébet, Kadlót Erzsébet Dr.</t>
  </si>
  <si>
    <t>Soós Eszter Petronella Dr.</t>
  </si>
  <si>
    <t>Szabó Júlia Anna Dr.</t>
  </si>
  <si>
    <t>901</t>
  </si>
  <si>
    <t>PM3:xISZV:V06</t>
  </si>
  <si>
    <t>American politics and Government</t>
  </si>
  <si>
    <t>Tóth Olga Éva</t>
  </si>
  <si>
    <t>Mikecz Dániel</t>
  </si>
  <si>
    <t>867</t>
  </si>
  <si>
    <t>Mezey Barna dr., Dési Ádám Dániel, Hatvani Erzsébet, Ivanics Zsófia, Szontagh Veronika Anna, Vaskuti Gergely, Vig Dávid Dr.</t>
  </si>
  <si>
    <t>Vig Dávid Dr., Herman Szilvia, Vaskuti Gergely</t>
  </si>
  <si>
    <t>Ivanics Zsófia, Kabódi Csaba dr., Lukács Krisztina dr., Mezey Barna dr.</t>
  </si>
  <si>
    <t>303</t>
  </si>
  <si>
    <t>J4:xFAK(2kr):N08</t>
  </si>
  <si>
    <t>Oil and Gas Law</t>
  </si>
  <si>
    <t>342</t>
  </si>
  <si>
    <t>J4:xFAK(2kr):T10</t>
  </si>
  <si>
    <t>Chapters from the History of Constitutional Adjudication </t>
  </si>
  <si>
    <t>Klára Annamária, Szatmári Csaba Dr.</t>
  </si>
  <si>
    <t>568</t>
  </si>
  <si>
    <t>mfC</t>
  </si>
  <si>
    <t>J3:xFAK (mC):I07</t>
  </si>
  <si>
    <t>54</t>
  </si>
  <si>
    <t>mfK</t>
  </si>
  <si>
    <t>J4:XFAK(MK):V01</t>
  </si>
  <si>
    <t>62</t>
  </si>
  <si>
    <t>106</t>
  </si>
  <si>
    <t>J4:xFAK(2kr):V08</t>
  </si>
  <si>
    <t>137</t>
  </si>
  <si>
    <t>139</t>
  </si>
  <si>
    <t>256</t>
  </si>
  <si>
    <t>Basics of international and European Disability Law</t>
  </si>
  <si>
    <t>483</t>
  </si>
  <si>
    <t>mfN</t>
  </si>
  <si>
    <t>J4:XFAK(MN):P04</t>
  </si>
  <si>
    <t>Csehi-Kenderes Andrea Dr., Szabó András Dr.</t>
  </si>
  <si>
    <t>826</t>
  </si>
  <si>
    <t>J4:xFAK(2kr):S15</t>
  </si>
  <si>
    <t>105</t>
  </si>
  <si>
    <t>J4:XFAK(MN):Q02</t>
  </si>
  <si>
    <t>Vig Dávid Dr.</t>
  </si>
  <si>
    <t>318</t>
  </si>
  <si>
    <t>mfB</t>
  </si>
  <si>
    <t>J3:XFAK (MB):D08</t>
  </si>
  <si>
    <t>897</t>
  </si>
  <si>
    <t>451</t>
  </si>
  <si>
    <t>J4:XFAK(MN):N05</t>
  </si>
  <si>
    <t>Király Miklós Dr.</t>
  </si>
  <si>
    <t>565</t>
  </si>
  <si>
    <t>Czene-Joó Máté József, Mándi Tibor Dr.</t>
  </si>
  <si>
    <t>742</t>
  </si>
  <si>
    <t>Parti Tamás dr.</t>
  </si>
  <si>
    <t>104</t>
  </si>
  <si>
    <t>J4:xFAK(2kr):T20</t>
  </si>
  <si>
    <t>Droit de l’Homme et Libertés Fondamentales</t>
  </si>
  <si>
    <t>138</t>
  </si>
  <si>
    <t>J4:xFAK(2kr):Q03</t>
  </si>
  <si>
    <t>Kiss Valéria Dr., Virág Tünde</t>
  </si>
  <si>
    <t>304</t>
  </si>
  <si>
    <t>J4:xFAK(2kr):V05</t>
  </si>
  <si>
    <t>507</t>
  </si>
  <si>
    <t>J4:XFAK(MN):P05</t>
  </si>
  <si>
    <t>Szajlai Kitti dr.</t>
  </si>
  <si>
    <t>Szolcsányi Péter Dr.</t>
  </si>
  <si>
    <t>57</t>
  </si>
  <si>
    <t>Hevesi Rebeka dr., Virág Csaba dr.</t>
  </si>
  <si>
    <t>Bencsik András dr., Hoffman István Dr.</t>
  </si>
  <si>
    <t>870</t>
  </si>
  <si>
    <t>J4:XFAK(MB):M02</t>
  </si>
  <si>
    <t>Introduction to the Hungarian Substantive Criminal Law</t>
  </si>
  <si>
    <t>254</t>
  </si>
  <si>
    <t>J4:xFAK(2kr):U15</t>
  </si>
  <si>
    <t>896</t>
  </si>
  <si>
    <t>J4:XFAK(MN):U03</t>
  </si>
  <si>
    <t>Introduction to Public International Law</t>
  </si>
  <si>
    <t>407</t>
  </si>
  <si>
    <t>Deliberative democracy and the climate crisis</t>
  </si>
  <si>
    <t>408</t>
  </si>
  <si>
    <t>J3:xFAK (mN):I03</t>
  </si>
  <si>
    <t>Szalay Róbert Zsolt Dr.</t>
  </si>
  <si>
    <t>741</t>
  </si>
  <si>
    <t>898</t>
  </si>
  <si>
    <t>J4:xFAK(2kr):V09</t>
  </si>
  <si>
    <t>Vaskuti Gergely, Virág György Péter dr.</t>
  </si>
  <si>
    <t>427</t>
  </si>
  <si>
    <t>J4:xFAK(2kr):V07</t>
  </si>
  <si>
    <t>General Principles and Fundamental Rights in EU Law</t>
  </si>
  <si>
    <t>428</t>
  </si>
  <si>
    <t>J4:xFAK(2kr):Q19</t>
  </si>
  <si>
    <t>Kósa Dorottya Dr.</t>
  </si>
  <si>
    <t>868</t>
  </si>
  <si>
    <t>J4:XFAK(MB):T05</t>
  </si>
  <si>
    <t>107</t>
  </si>
  <si>
    <t>J4:XFAK(MN):P03</t>
  </si>
  <si>
    <t>314</t>
  </si>
  <si>
    <t>J4:XFAK(MB):T02</t>
  </si>
  <si>
    <t>406</t>
  </si>
  <si>
    <t>Current challenges in international, European and Hungarian refugee law</t>
  </si>
  <si>
    <t>504</t>
  </si>
  <si>
    <t>J4:XFAK(MN):V01</t>
  </si>
  <si>
    <t>Papp Mónika Dr.</t>
  </si>
  <si>
    <t>473</t>
  </si>
  <si>
    <t>J3:xFAK(2 ó.):C098</t>
  </si>
  <si>
    <t>569</t>
  </si>
  <si>
    <t>J4:XFAK(MC):P01</t>
  </si>
  <si>
    <t>Oláh Márton Richárd</t>
  </si>
  <si>
    <t>Kecső Gábor Dr., Simon István</t>
  </si>
  <si>
    <t>738</t>
  </si>
  <si>
    <t>J4:XFAK(MB):P07</t>
  </si>
  <si>
    <t>Cseke Nóra Dr.</t>
  </si>
  <si>
    <t>Weber Nico Roman</t>
  </si>
  <si>
    <t>Pol-Inglis Eve Armande</t>
  </si>
  <si>
    <t>Gilioli Alessandro Dr.</t>
  </si>
  <si>
    <t>Steiner Péter dr.</t>
  </si>
  <si>
    <t>Kovács Attila Dr.</t>
  </si>
  <si>
    <t>Lévay Miklós Sándor dr., Bálint Réka, Bárd Petra Dóra Dr., Varga Árpád, Vaskuti Gergely, Vig Dávid Dr., Virág Tünde</t>
  </si>
  <si>
    <t>Bárd Petra Dóra Dr.</t>
  </si>
  <si>
    <t>Szendrő Szabolcs Koppány dr.</t>
  </si>
  <si>
    <t>Kohlrusz Milán dr.</t>
  </si>
  <si>
    <t>Virmont Thomas Pierre</t>
  </si>
  <si>
    <t>Jeney Petra</t>
  </si>
  <si>
    <t>K:18:00-20:00(Egyetem tér 1-3. félemelet A/6 gyakorló (ÁA-0,5-120-01-12))</t>
  </si>
  <si>
    <t>906</t>
  </si>
  <si>
    <t>Arányi Attila dr.</t>
  </si>
  <si>
    <t>termet nem igényel, angol nyelvű, egyeztett időpontban, meghívás alapján</t>
  </si>
  <si>
    <t>termet nem igényel</t>
  </si>
  <si>
    <t>J4:xV(ae):V06</t>
  </si>
  <si>
    <t>Európai Unió Gazdasági Joga 1.</t>
  </si>
  <si>
    <t>Európai Unió Gazdasági Joga 2.</t>
  </si>
  <si>
    <t>blokkszeminárium: szeptember 11-15-ig          8-12 óra</t>
  </si>
  <si>
    <t>blokkosított: 12.00-16.00</t>
  </si>
  <si>
    <t>csak a páratlan péntek jó</t>
  </si>
  <si>
    <t>Szerb 1.</t>
  </si>
  <si>
    <t>Szerb 3.</t>
  </si>
  <si>
    <t>Szerb 4.</t>
  </si>
  <si>
    <t>J4:XFAK(MN):V06</t>
  </si>
  <si>
    <t>J4:XFAK(MK):V02</t>
  </si>
  <si>
    <t>J4:XFAK(MN):V07</t>
  </si>
  <si>
    <t>J4:XFAK(MN):V05</t>
  </si>
  <si>
    <t>J4:XFAK(MN):V08</t>
  </si>
  <si>
    <t>J4:XFAK(MK):V04</t>
  </si>
  <si>
    <t>J4:XFAK(MN):V03</t>
  </si>
  <si>
    <t>J4:XFAK(MK):V03</t>
  </si>
  <si>
    <t>J4:XFAK(MN):V02</t>
  </si>
  <si>
    <t>J4:XFAK(MN):V04</t>
  </si>
  <si>
    <r>
      <t xml:space="preserve">10.00-16.00 Tömbösítve, </t>
    </r>
    <r>
      <rPr>
        <sz val="11"/>
        <color rgb="FFFF0000"/>
        <rFont val="Calibri"/>
        <family val="2"/>
        <charset val="238"/>
        <scheme val="minor"/>
      </rPr>
      <t>X. 13., X. 20., X. 27., XI. 10.</t>
    </r>
  </si>
  <si>
    <t>Szerb 5.</t>
  </si>
  <si>
    <t>Szerb 6.</t>
  </si>
  <si>
    <t>404</t>
  </si>
  <si>
    <t>J4:xFAK(2kr):L16</t>
  </si>
  <si>
    <t>771</t>
  </si>
  <si>
    <t>J4:xFAK(2kr):K39</t>
  </si>
  <si>
    <t>Bevezetés a jogi görög nyelv alapjaiba (kezdő)</t>
  </si>
  <si>
    <t>60</t>
  </si>
  <si>
    <t>J4:XFAK(MB):U01</t>
  </si>
  <si>
    <t>482</t>
  </si>
  <si>
    <t>J4:xFAK(2kr):V18</t>
  </si>
  <si>
    <t>129</t>
  </si>
  <si>
    <t>J3:XFAK(2 Ó.):G15</t>
  </si>
  <si>
    <t>900</t>
  </si>
  <si>
    <t>J4:xFAK(2kr):K30</t>
  </si>
  <si>
    <t>53</t>
  </si>
  <si>
    <t>J4:XFAK(MK):V05</t>
  </si>
  <si>
    <t>Milánkovich András Dr., Kührner László Dr., Szokol Krisztina Dr.</t>
  </si>
  <si>
    <t>58</t>
  </si>
  <si>
    <t>J4:XFAK(MK):R02</t>
  </si>
  <si>
    <t>Pozsár-Szentmiklósy Zoltán Vincze Dr., Kukorelli István dr.</t>
  </si>
  <si>
    <t>56</t>
  </si>
  <si>
    <t>J4:XFAK(MK):V06</t>
  </si>
  <si>
    <t>Mécs János Elek, Szentgáli-Tóth Boldizsár Artúr Dr.</t>
  </si>
  <si>
    <t>429</t>
  </si>
  <si>
    <t>J4:XFAK(MN):N02</t>
  </si>
  <si>
    <t>Jessup Moot Court Competition</t>
  </si>
  <si>
    <t>Buda Zolta, Kajtár Gábor Dr.</t>
  </si>
  <si>
    <t>371</t>
  </si>
  <si>
    <t>J4:XFAK(MC):J01</t>
  </si>
  <si>
    <t>Oktató: Dorjana Bojanovska</t>
  </si>
  <si>
    <t>773</t>
  </si>
  <si>
    <t>J4:xFAK(2kr):V14</t>
  </si>
  <si>
    <t>55</t>
  </si>
  <si>
    <t>J4:XFAK(MK):N01</t>
  </si>
  <si>
    <t>Európai emberi jogi perbeszédmondó verseny felkészítő szeminárium (angol nyelven)</t>
  </si>
  <si>
    <t>775</t>
  </si>
  <si>
    <t>J4:xFAK(2kr):V17</t>
  </si>
  <si>
    <t>130</t>
  </si>
  <si>
    <t>J3:xFAK(4 ó.):H02</t>
  </si>
  <si>
    <t>131</t>
  </si>
  <si>
    <t>J3:xFAK(4 ó.):H03</t>
  </si>
  <si>
    <t>Bartók András, Novák-Varró Virág, Jancsovics Fanni</t>
  </si>
  <si>
    <t>102</t>
  </si>
  <si>
    <t>J4:XFAK(MB):V01</t>
  </si>
  <si>
    <t>770</t>
  </si>
  <si>
    <t>J3:XFAK(2 Ó.):E43</t>
  </si>
  <si>
    <t>Bevezetés a jogi görög nyelv alapjaiba (haladó)</t>
  </si>
  <si>
    <t>J4:XFAK(MC):V01</t>
  </si>
  <si>
    <t>Rauscher Thomas Dr., Rüssman Helmut Dr.</t>
  </si>
  <si>
    <t>Hamilton Daragh John</t>
  </si>
  <si>
    <t>740</t>
  </si>
  <si>
    <t>J4:xFAK(2kr):V16</t>
  </si>
  <si>
    <t>772</t>
  </si>
  <si>
    <t>J4:xFAK(2kr):O25</t>
  </si>
  <si>
    <t>450</t>
  </si>
  <si>
    <t>J4:XFAK(MN):N04</t>
  </si>
  <si>
    <t>Kajtár Gábor Dr., Sulyok Katalin Dr.</t>
  </si>
  <si>
    <t>739</t>
  </si>
  <si>
    <t>J4:xFAK(2kr):T17</t>
  </si>
  <si>
    <t>774</t>
  </si>
  <si>
    <t>J4:xFAK(2kr):V15</t>
  </si>
  <si>
    <t>J4:XFAK(MB):V03</t>
  </si>
  <si>
    <t>J4:XFAK(MB):V02</t>
  </si>
  <si>
    <t>Szerb utca földszint 1. tanterem</t>
  </si>
  <si>
    <t>Szerb utca földszint 2. tanterem</t>
  </si>
  <si>
    <t>Szerb utca földszint 3. tanterem</t>
  </si>
  <si>
    <t>Szerb utca földszint 4. tanterem</t>
  </si>
  <si>
    <t>Szerb utca I. emelet 5. tanterem (Tanári Klub)</t>
  </si>
  <si>
    <t>Szerb utca I. emelet 6. tanterem (Szenátusi terem)</t>
  </si>
  <si>
    <t>Iroda 13.,14.,15.,16.,17.</t>
  </si>
  <si>
    <t>Iroda 11/a., 11., 12.</t>
  </si>
  <si>
    <t>Iroda 38/a., 38.</t>
  </si>
  <si>
    <t>Iroda 37/c., 39/c.,39/b., 39/a., 39.</t>
  </si>
  <si>
    <t>Tanári Klub 133.</t>
  </si>
  <si>
    <t>Szenátusi terem 134.</t>
  </si>
  <si>
    <t>35 (20 Erasmus + 15)</t>
  </si>
  <si>
    <t>külső helyszín</t>
  </si>
  <si>
    <t>214 / P szoba</t>
  </si>
  <si>
    <t>30 fő (13 fő jogász, 13 fő Erasmus hallgató, 4 fő PhD hallgató)</t>
  </si>
  <si>
    <t>30(20 E+10AJK)</t>
  </si>
  <si>
    <t>30 (20 Erasmus, 10 jogász)</t>
  </si>
  <si>
    <t>projektoros termet szeretne, októbertől indulhat a VI. tanteremben</t>
  </si>
  <si>
    <t>Info labor1</t>
  </si>
  <si>
    <t>K:12:00-14:00(Egyetem tér 1-3. alagsor A/5 gyakorló (ÁA--1-081-01-12))</t>
  </si>
  <si>
    <t>CS:08:00-10:00(Egyetem tér 1-3. alagsor A/5 gyakorló (ÁA--1-081-01-12))</t>
  </si>
  <si>
    <t>K:10:00-12:00(Egyetem tér 1-3. II. emelet 240. A/8 gyakorló (ÁA-2-240-01-11))</t>
  </si>
  <si>
    <t>SZE:16:00-18:00(Szerb utca I. emelet 6. tanterem (Szenátusi terem) (ES-1-134-01-11))</t>
  </si>
  <si>
    <t>Szerb utca I. emelet 6. tanterem (Szenátusi terem) (ES-1-134-01-11)</t>
  </si>
  <si>
    <t>CS:10:00-12:00(Egyetem tér 1-3. I. emelet 109. II. tanterem (Dósa auditórium) (ÁA-1-109-01-11))</t>
  </si>
  <si>
    <t>H:10:00-12:00(Egyetem tér 1-3. I. emelet 111. III. tanterem (Récsi auditórium) (ÁA-1-111-01-11))</t>
  </si>
  <si>
    <t>CS:18:00-20:00(Egyetem tér 1-3. I. emelet 106. I. tanterem (Somló auditórium) (ÁA-1-106-01-11))</t>
  </si>
  <si>
    <t>SZE:12:00-14:00(Egyetem tér 1-3. alagsor A/4 gyakorló (ÁA--1-083-01-12))</t>
  </si>
  <si>
    <t>P:10:00-12:00(Egyetem tér 1-3. II. emelet 240. A/8 gyakorló (ÁA-2-240-01-11))</t>
  </si>
  <si>
    <t>SZE:16:00-18:00(Egyetem tér 1-3. I. emelet 109. II. tanterem (Dósa auditórium) (ÁA-1-109-01-11))</t>
  </si>
  <si>
    <t>K:14:00-16:00(Egyetem tér 1-3. alagsor A/4 gyakorló (ÁA--1-083-01-12))</t>
  </si>
  <si>
    <t>CS:10:00-12:00(Egyetem tér 1-3. I. emelet 114. IV. tanterem (ÁA-1-114-01-11))</t>
  </si>
  <si>
    <t>SZE:18:00-20:00(Egyetem tér 1-3. III. emelet 306. IX. tanterem (Grosschmid auditórium) (ÁA-3-306-...</t>
  </si>
  <si>
    <t>SZE:14:00-16:00(Egyetem tér 1-3. félemelet A/6 gyakorló (ÁA-0,5-120-01-12))</t>
  </si>
  <si>
    <t>H:10:00-12:00(Egyetem tér 1-3. III. emelet 306. IX. tanterem (Grosschmid auditórium) (ÁA-3-306-01...</t>
  </si>
  <si>
    <t>H:10:00-12:00(Egyetem tér 1-3. I. emelet 109. II. tanterem (Dósa auditórium) (ÁA-1-109-01-11))</t>
  </si>
  <si>
    <t>CS:12:00-14:00(Egyetem tér 1-3. alagsor A/5 gyakorló (ÁA--1-081-01-12))</t>
  </si>
  <si>
    <t>K:16:00-18:00(Szerb utca földszint 4. tanterem (ES-0-039-01-11))</t>
  </si>
  <si>
    <t>Szerb utca földszint 4. tanterem (ES-0-039-01-11)</t>
  </si>
  <si>
    <t>SZE:08:00-10:00(Egyetem tér 1-3. földszint A/1 gyakorló (ÁA-0-045-01-11))</t>
  </si>
  <si>
    <t>H:14:00-16:00(Egyetem tér 1-3. III. emelet 306. IX. tanterem (Grosschmid auditórium) (ÁA-3-306-01...</t>
  </si>
  <si>
    <t>K:08:00-10:00(Egyetem tér 1-3. II. emelet V. tanterem (ÁA-2-221-01-11))</t>
  </si>
  <si>
    <t>H:16:00-18:00(Egyetem tér 1-3. I. emelet 111. III. tanterem (Récsi auditórium) (ÁA-1-111-01-11))</t>
  </si>
  <si>
    <t>CS:08:00-10:00(Egyetem tér 1-3. I. emelet 109. II. tanterem (Dósa auditórium) (ÁA-1-109-01-11))</t>
  </si>
  <si>
    <t>H:12:00-14:00(Egyetem tér 1-3. IV. emelet VIII. tanterem (Vécsey auditórium) (ÁA-4-503-01-11))</t>
  </si>
  <si>
    <t>CS:12:00-14:00(Egyetem tér 1-3. III. emelet 324. A/12 gyakorló (ÁA-3-324-01-12))</t>
  </si>
  <si>
    <t>H:18:00-20:00(Egyetem tér 1-3. I. emelet 111. III. tanterem (Récsi auditórium) (ÁA-1-111-01-11))</t>
  </si>
  <si>
    <t>H:18:00-20:00(Egyetem tér 1-3. IV. emelet 605. Informatikai labor 01. (ÁA-4-605-01-16))</t>
  </si>
  <si>
    <t>K:10:00-12:00(Egyetem tér 1-3. földszint A/1 gyakorló (ÁA-0-045-01-11))</t>
  </si>
  <si>
    <t>CS:10:00-12:00(Egyetem tér 1-3. I. emelet 111. III. tanterem (Récsi auditórium) (ÁA-1-111-01-11))</t>
  </si>
  <si>
    <t>SZE:16:00-18:00(Szerb utca I. emelet 5. tanterem (Tanári Klub) (ES-1-133-01-11))</t>
  </si>
  <si>
    <t>Szerb utca I. emelet 5. tanterem (Tanári Klub) (ES-1-133-01-11)</t>
  </si>
  <si>
    <t>SZE:10:00-12:00(Egyetem tér 1-3. I. emelet 109. II. tanterem (Dósa auditórium) (ÁA-1-109-01-11))</t>
  </si>
  <si>
    <t>K:09:00-12:00(Egyetem tér 1-3. alagsor A/5 gyakorló (ÁA--1-081-01-12))</t>
  </si>
  <si>
    <t>K:10:00-12:00(Egyetem tér 1-3. alagsor A/4 gyakorló (ÁA--1-083-01-12))</t>
  </si>
  <si>
    <t>K:18:00-20:00(Egyetem tér 1-3. III. emelet 340. A/9 gyakorló (ÁA-3-340-01-11))</t>
  </si>
  <si>
    <t>SZE:16:00-18:00(Egyetem tér 1-3. alagsor A/5 gyakorló (ÁA--1-081-01-12))</t>
  </si>
  <si>
    <t>K:16:00-18:00(Szerb utca földszint 1. tanterem (ES-0-013-01-11))</t>
  </si>
  <si>
    <t>Szerb utca földszint 1. tanterem (ES-0-013-01-11)</t>
  </si>
  <si>
    <t>SZE:18:00-20:00(Egyetem tér 1-3. I. emelet 125. A/7 gyakorló (ÁA-1-125-01-11))</t>
  </si>
  <si>
    <t>CS:14:00-16:00(Egyetem tér 1-3. II. emelet V. tanterem (ÁA-2-221-01-11))</t>
  </si>
  <si>
    <t>H:12:00-14:00(Egyetem tér 1-3. IV. emelet 603. A/14 gyakorló (Multimédiás tárgyaló) (ÁA-4-603-01-...</t>
  </si>
  <si>
    <t>H:18:00-20:00(Egyetem tér 1-3. III. emelet 321 PhD szoba (ÁA-3-321-01-13))</t>
  </si>
  <si>
    <t>K:14:00-16:00(Egyetem tér 1-3. alagsor A/5 gyakorló (ÁA--1-081-01-12))</t>
  </si>
  <si>
    <t>CS:16:00-18:00(Egyetem tér 1-3. I. emelet 111. III. tanterem (Récsi auditórium) (ÁA-1-111-01-11))</t>
  </si>
  <si>
    <t>H:18:00-20:00(Egyetem tér 1-3. alagsor A/3 gyakorló (ÁA--1-072-73-01-12))</t>
  </si>
  <si>
    <t>K:18:00-20:00(Egyetem tér 1-3. III. emelet 306. IX. tanterem (Grosschmid auditórium) (ÁA-3-306-01...</t>
  </si>
  <si>
    <t>H:18:00-20:00(Egyetem tér 1-3. II. emelet 240. A/8 gyakorló (ÁA-2-240-01-11))</t>
  </si>
  <si>
    <t>K:16:00-18:00(Egyetem tér 1-3. földszint A/1 gyakorló (ÁA-0-045-01-11))</t>
  </si>
  <si>
    <t>SZE:16:00-19:00(Egyetem tér 1-3. I. emelet 106. I. tanterem (Somló auditórium) (ÁA-1-106-01-11))</t>
  </si>
  <si>
    <t>19:00</t>
  </si>
  <si>
    <t>K:16:00-18:00(Egyetem tér 1-3. alagsor A/4 gyakorló (ÁA--1-083-01-12))</t>
  </si>
  <si>
    <t>K:08:00-10:00(Egyetem tér 1-3. I. emelet 114. IV. tanterem (ÁA-1-114-01-11))</t>
  </si>
  <si>
    <t>CS:10:00-12:00(Egyetem tér 1-3. II. emelet V. tanterem (ÁA-2-221-01-11))</t>
  </si>
  <si>
    <t>H:10:00-12:00(Szerb utca földszint 3. tanterem (ES-0-038-01-11))</t>
  </si>
  <si>
    <t>Szerb utca földszint 3. tanterem (ES-0-038-01-11)</t>
  </si>
  <si>
    <t>H:10:00-12:00(Szerb utca földszint 4. tanterem (ES-0-039-01-11))</t>
  </si>
  <si>
    <t>H:18:00-20:00(Egyetem tér 1-3. földszint A/1 gyakorló (ÁA-0-045-01-11))</t>
  </si>
  <si>
    <t>H:16:00-18:00(Egyetem tér 1-3. IV. emelet 603. A/14 gyakorló (Multimédiás tárgyaló) (ÁA-4-603-01-...</t>
  </si>
  <si>
    <t>K:18:00-20:00(Egyetem tér 1-3. alagsor A/4 gyakorló (ÁA--1-083-01-12))</t>
  </si>
  <si>
    <t>CS:11:00-14:00(Egyetem tér 1-3. IV. emelet 603. A/14 gyakorló (Multimédiás tárgyaló) (ÁA-4-603-01...</t>
  </si>
  <si>
    <t>11:00</t>
  </si>
  <si>
    <t>H:10:00-12:00(Egyetem tér 1-3. IV. emelet VIII. tanterem (Vécsey auditórium) (ÁA-4-503-01-11))</t>
  </si>
  <si>
    <t>K:14:00-16:00(Egyetem tér 1-3. I. emelet 109. II. tanterem (Dósa auditórium) (ÁA-1-109-01-11))</t>
  </si>
  <si>
    <t>SZE:16:00-18:00(Egyetem tér 1-3. III. emelet 340. A/9 gyakorló (ÁA-3-340-01-11))</t>
  </si>
  <si>
    <t>P:12:00-14:00(Egyetem tér 1-3. I. emelet 114. IV. tanterem (ÁA-1-114-01-11))</t>
  </si>
  <si>
    <t>SZE:18:00-20:00(Egyetem tér 1-3. III. emelet 321 PhD szoba (ÁA-3-321-01-13))</t>
  </si>
  <si>
    <t>SZE:16:00-18:00(Egyetem tér 1-3. IV. emelet VIII. tanterem (Vécsey auditórium) (ÁA-4-503-01-11))</t>
  </si>
  <si>
    <t>K:12:00-14:00(Egyetem tér 1-3. földszint A/1 gyakorló (ÁA-0-045-01-11))</t>
  </si>
  <si>
    <t>CS:16:00-18:00(Egyetem tér 1-3. alagsor A/5 gyakorló (ÁA--1-081-01-12))</t>
  </si>
  <si>
    <t>SZE:08:00-10:00(Egyetem tér 1-3. I. emelet 109. II. tanterem (Dósa auditórium) (ÁA-1-109-01-11))</t>
  </si>
  <si>
    <t>SZE:18:00-20:00(Egyetem tér 1-3. IV. emelet VIII. tanterem (Vécsey auditórium) (ÁA-4-503-01-11))</t>
  </si>
  <si>
    <t>CS:18:00-20:00(Egyetem tér 1-3. földszint A/1 gyakorló (ÁA-0-045-01-11))</t>
  </si>
  <si>
    <t>K:12:00-14:00(Egyetem tér 1-3. IV. emelet 605. Informatikai labor 01. (ÁA-4-605-01-16))</t>
  </si>
  <si>
    <t>H:14:00-16:00(Egyetem tér 1-3. IV. emelet 603. A/14 gyakorló (Multimédiás tárgyaló) (ÁA-4-603-01-...</t>
  </si>
  <si>
    <t>CS:18:00-20:00(Egyetem tér 1-3. I. emelet 125. A/7 gyakorló (ÁA-1-125-01-11))</t>
  </si>
  <si>
    <t>H:08:00-10:00(Egyetem tér 1-3. földszint A/1 gyakorló (ÁA-0-045-01-11))</t>
  </si>
  <si>
    <t>K:10:00-12:00(Egyetem tér 1-3. alagsor A/3 gyakorló (ÁA--1-072-73-01-12))</t>
  </si>
  <si>
    <t>SZE:14:00-16:00(Egyetem tér 1-3. II. emelet 240. A/8 gyakorló (ÁA-2-240-01-11))</t>
  </si>
  <si>
    <t>H:14:00-16:00(Egyetem tér 1-3. I. emelet 109. II. tanterem (Dósa auditórium) (ÁA-1-109-01-11))</t>
  </si>
  <si>
    <t>H:13:00-16:00(Egyetem tér 1-3. alagsor A/5 gyakorló (ÁA--1-081-01-12))</t>
  </si>
  <si>
    <t>H:18:00-20:00(Egyetem tér 1-3. alagsor A/5 gyakorló (ÁA--1-081-01-12))</t>
  </si>
  <si>
    <t>H:14:00-16:00(Egyetem tér 1-3. földszint A/1 gyakorló (ÁA-0-045-01-11))</t>
  </si>
  <si>
    <t>SZE:08:00-10:00(Egyetem tér 1-3. I. emelet 106. I. tanterem (Somló auditórium) (ÁA-1-106-01-11))</t>
  </si>
  <si>
    <t>SZE:10:00-12:00(Egyetem tér 1-3. földszint A/1 gyakorló (ÁA-0-045-01-11))</t>
  </si>
  <si>
    <t>K:16:00-18:00(Egyetem tér 1-3. II. emelet 231 Közgazdasági gyakorló (ÁA-2-231-01-11))</t>
  </si>
  <si>
    <t>SZE:16:00-18:00(Egyetem tér 1-3. II. emelet 240. A/8 gyakorló (ÁA-2-240-01-11))</t>
  </si>
  <si>
    <t>SZE:12:00-14:00(Egyetem tér 1-3. III. emelet 340. A/9 gyakorló (ÁA-3-340-01-11))</t>
  </si>
  <si>
    <t>CS:14:00-16:00(Egyetem tér 1-3. I. emelet 111. III. tanterem (Récsi auditórium) (ÁA-1-111-01-11))</t>
  </si>
  <si>
    <t>SZE:14:00-16:00(Egyetem tér 1-3. alagsor A/3 gyakorló (ÁA--1-072-73-01-12))</t>
  </si>
  <si>
    <t>SZE:10:00-12:00(Egyetem tér 1-3. III. emelet 306. IX. tanterem (Grosschmid auditórium) (ÁA-3-306-...</t>
  </si>
  <si>
    <t>K:10:00-12:00(Egyetem tér 1-3. I. emelet 109. II. tanterem (Dósa auditórium) (ÁA-1-109-01-11))</t>
  </si>
  <si>
    <t>SZE:18:00-20:00(Egyetem tér 1-3. IV. emelet 604. Informatikai labor 02. (ÁA-4-604-01-16))</t>
  </si>
  <si>
    <t>SZE:14:00-16:00(Egyetem tér 1-3. III. emelet 321 PhD szoba (ÁA-3-321-01-13))</t>
  </si>
  <si>
    <t>H:16:00-18:00(Egyetem tér 1-3. alagsor A/5 gyakorló (ÁA--1-081-01-12))</t>
  </si>
  <si>
    <t>SZE:16:00-18:00(Egyetem tér 1-3. IV. emelet 603. A/14 gyakorló (Multimédiás tárgyaló) (ÁA-4-603-0...</t>
  </si>
  <si>
    <t>H:08:00-10:00(Egyetem tér 1-3. I. emelet 111. III. tanterem (Récsi auditórium) (ÁA-1-111-01-11))</t>
  </si>
  <si>
    <t>K:12:00-14:00(Egyetem tér 1-3. I. emelet 114. IV. tanterem (ÁA-1-114-01-11))</t>
  </si>
  <si>
    <t>SZE:10:00-12:00(Egyetem tér 1-3. alagsor A/5 gyakorló (ÁA--1-081-01-12))</t>
  </si>
  <si>
    <t>CS:12:00-14:00(Egyetem tér 1-3. II. emelet V. tanterem (ÁA-2-221-01-11))</t>
  </si>
  <si>
    <t>CS:16:00-18:00(Egyetem tér 1-3. III. emelet 318. A/10 gyakorló (ÁA-3-318-01-12))</t>
  </si>
  <si>
    <t>H:10:00-13:00(Egyetem tér 1-3. alagsor A/5 gyakorló (ÁA--1-081-01-12))</t>
  </si>
  <si>
    <t>SZE:18:00-20:00(Egyetem tér 1-3. II. emelet V. tanterem (ÁA-2-221-01-11))</t>
  </si>
  <si>
    <t>K:18:00-20:00(Egyetem tér 1-3. I. emelet 125. A/7 gyakorló (ÁA-1-125-01-11))</t>
  </si>
  <si>
    <t>SZE:12:00-14:00(Egyetem tér 1-3. III. emelet 306. IX. tanterem (Grosschmid auditórium) (ÁA-3-306-...</t>
  </si>
  <si>
    <t>SZE:12:00-14:00(Egyetem tér 1-3. alagsor A/3 gyakorló (ÁA--1-072-73-01-12))</t>
  </si>
  <si>
    <t>CS:14:00-16:00(Egyetem tér 1-3. alagsor A/4 gyakorló (ÁA--1-083-01-12))</t>
  </si>
  <si>
    <t>K:08:00-10:00(Egyetem tér 1-3. földszint A/1 gyakorló (ÁA-0-045-01-11))</t>
  </si>
  <si>
    <t>CS:18:00-20:00(Egyetem tér 1-3. II. emelet 240. A/8 gyakorló (ÁA-2-240-01-11))</t>
  </si>
  <si>
    <t>SZE:09:00-12:00(Egyetem tér 1-3. II. emelet V. tanterem (ÁA-2-221-01-11))</t>
  </si>
  <si>
    <t>CS:10:00-12:00(Egyetem tér 1-3. IV. emelet VIII. tanterem (Vécsey auditórium) (ÁA-4-503-01-11))</t>
  </si>
  <si>
    <t>CS:10:00-12:00(Egyetem tér 1-3. alagsor A/4 gyakorló (ÁA--1-083-01-12))</t>
  </si>
  <si>
    <t>K:16:00-18:00(Egyetem tér 1-3. II. emelet V. tanterem (ÁA-2-221-01-11))</t>
  </si>
  <si>
    <t>SZE:10:00-12:00(Egyetem tér 1-3. alagsor A/4 gyakorló (ÁA--1-083-01-12))</t>
  </si>
  <si>
    <t>K:10:00-12:00(Egyetem tér 1-3. I. emelet 106. I. tanterem (Somló auditórium) (ÁA-1-106-01-11))</t>
  </si>
  <si>
    <t>SZE:14:00-16:00(Egyetem tér 1-3. I. emelet 109. II. tanterem (Dósa auditórium) (ÁA-1-109-01-11))</t>
  </si>
  <si>
    <t>H:10:00-12:00(Szerb utca földszint 1. tanterem (ES-0-013-01-11))</t>
  </si>
  <si>
    <t>SZE:14:00-16:00(Szerb utca I. emelet 5. tanterem (Tanári Klub) (ES-1-133-01-11))</t>
  </si>
  <si>
    <t>SZE:10:00-12:00(Egyetem tér 1-3. I. emelet 111. III. tanterem (Récsi auditórium) (ÁA-1-111-01-11))</t>
  </si>
  <si>
    <t>K:08:00-10:00(Egyetem tér 1-3. IV. emelet VIII. tanterem (Vécsey auditórium) (ÁA-4-503-01-11))</t>
  </si>
  <si>
    <t>H:16:00-18:00(Egyetem tér 1-3. I. emelet 109. II. tanterem (Dósa auditórium) (ÁA-1-109-01-11))</t>
  </si>
  <si>
    <t>CS:08:00-10:00(Egyetem tér 1-3. II. emelet V. tanterem (ÁA-2-221-01-11))</t>
  </si>
  <si>
    <t>SZE:14:00-16:00(Egyetem tér 1-3. IV. emelet 603. A/14 gyakorló (Multimédiás tárgyaló) (ÁA-4-603-0...</t>
  </si>
  <si>
    <t>H:12:00-14:00(Egyetem tér 1-3. I. emelet 109. II. tanterem (Dósa auditórium) (ÁA-1-109-01-11))</t>
  </si>
  <si>
    <t>K:08:00-10:00(Egyetem tér 1-3. I. emelet 125. A/7 gyakorló (ÁA-1-125-01-11))</t>
  </si>
  <si>
    <t>P:12:00-14:00(Egyetem tér 1-3. alagsor A/4 gyakorló (ÁA--1-083-01-12))</t>
  </si>
  <si>
    <t>H:08:00-10:00(Egyetem tér 1-3. I. emelet 109. II. tanterem (Dósa auditórium) (ÁA-1-109-01-11))</t>
  </si>
  <si>
    <t>SZE:16:00-18:00(Egyetem tér 1-3. I. emelet 111. III. tanterem (Récsi auditórium) (ÁA-1-111-01-11))</t>
  </si>
  <si>
    <t>H:12:00-14:00(Egyetem tér 1-3. I. emelet 111. III. tanterem (Récsi auditórium) (ÁA-1-111-01-11))</t>
  </si>
  <si>
    <t>CS:14:00-16:00(Egyetem tér 1-3. alagsor A/5 gyakorló (ÁA--1-081-01-12))</t>
  </si>
  <si>
    <t>SZE:12:00-14:00(Egyetem tér 1-3. földszint A/1 gyakorló (ÁA-0-045-01-11))</t>
  </si>
  <si>
    <t>CS:12:00-14:00(Egyetem tér 1-3. alagsor A/4 gyakorló (ÁA--1-083-01-12))</t>
  </si>
  <si>
    <t>K:16:00-18:00(Szerb utca I. emelet 6. tanterem (Szenátusi terem) (ES-1-134-01-11))</t>
  </si>
  <si>
    <t>SZE:12:00-14:00(Egyetem tér 1-3. földszint A/15 gyakorló (ÁA-0-028-01-12))</t>
  </si>
  <si>
    <t>H:16:00-18:00(Szerb utca földszint 1. tanterem (ES-0-013-01-11))</t>
  </si>
  <si>
    <t>H:12:00-14:00(Szerb utca földszint 1. tanterem (ES-0-013-01-11))</t>
  </si>
  <si>
    <t>K:12:00-14:00(Egyetem tér 1-3. alagsor A/3 gyakorló (ÁA--1-072-73-01-12))</t>
  </si>
  <si>
    <t>H:14:00-16:00(Egyetem tér 1-3. alagsor A/4 gyakorló (ÁA--1-083-01-12))</t>
  </si>
  <si>
    <t>H:12:00-14:00(Egyetem tér 1-3. III. emelet 306. IX. tanterem (Grosschmid auditórium) (ÁA-3-306-01...</t>
  </si>
  <si>
    <t>H:14:00-16:00(Szerb utca földszint 1. tanterem (ES-0-013-01-11))</t>
  </si>
  <si>
    <t>K:16:00-18:00(Egyetem tér 1-3. alagsor A/3 gyakorló (ÁA--1-072-73-01-12))</t>
  </si>
  <si>
    <t>CS:16:00-18:00(Egyetem tér 1-3. III. emelet 306. IX. tanterem (Grosschmid auditórium) (ÁA-3-306-0...</t>
  </si>
  <si>
    <t>H:08:00-10:00(Egyetem tér 1-3. III. emelet 306. IX. tanterem (Grosschmid auditórium) (ÁA-3-306-01...</t>
  </si>
  <si>
    <t>H:08:00-10:00(Egyetem tér 1-3. I 1/2 emelet VI. tanterem (Fayer auditórium) (ÁA-1,5-203-01-11))</t>
  </si>
  <si>
    <t>H:14:00-16:00(Egyetem tér 1-3. IV. emelet VIII. tanterem (Vécsey auditórium) (ÁA-4-503-01-11))</t>
  </si>
  <si>
    <t>SZE:14:00-16:00(Egyetem tér 1-3. földszint A/15 gyakorló (ÁA-0-028-01-12))</t>
  </si>
  <si>
    <t>K:16:00-18:00(Egyetem tér 1-3. II. emelet 240. A/8 gyakorló (ÁA-2-240-01-11))</t>
  </si>
  <si>
    <t>tömbösített: 2023. október 6., 
	2023. október 27., 
	2023. november 10., 
	2023. november 24. (10.00-14.00)</t>
  </si>
  <si>
    <t>25 (5+20E)</t>
  </si>
  <si>
    <t>25 (20E+5)</t>
  </si>
  <si>
    <t>25 (15 Erasmus, 5 jogász, 5 PhD)</t>
  </si>
  <si>
    <t>Portfólió alapú tutorálás</t>
  </si>
  <si>
    <t>2 óra/hét, a hallgatókkal egyeztetett időpontban</t>
  </si>
  <si>
    <t>Hoffman István</t>
  </si>
  <si>
    <t>Új tárgy</t>
  </si>
  <si>
    <t>K:12:00-14:00(Egyetem tér 1-3. földszint A/15 gyakorló (ÁA-0-028-01-12))</t>
  </si>
  <si>
    <t>K:14:00-16:00(Egyetem tér 1-3. III. emelet 306. IX. tanterem (Grosschmid auditórium) (ÁA-3-306-01...</t>
  </si>
  <si>
    <t>Civilisztikai modulba tartozó kurzus.</t>
  </si>
  <si>
    <t>Előfeltétel: KIG4</t>
  </si>
  <si>
    <t>CS:08:00-10:00(Egyetem tér 1-3. IV. emelet 604. Informatikai labor 02. (ÁA-4-604-01-16))</t>
  </si>
  <si>
    <t>Nemzetközi és európai jogi modulba tartozó kurzus.</t>
  </si>
  <si>
    <t>SZE:08:00-10:00(Egyetem tér 1-3. III. emelet 306. IX. tanterem (Grosschmid auditórium) (ÁA-3-306-...</t>
  </si>
  <si>
    <t>SZE:18:00-20:00(Egyetem tér 1-3. alagsor A/4 gyakorló (ÁA--1-083-01-12))</t>
  </si>
  <si>
    <t>SZE:14:00-16:00(Szerb utca I. emelet 6. tanterem (Szenátusi terem) (ES-1-134-01-11))</t>
  </si>
  <si>
    <t>Előfeltétel: EGJ1</t>
  </si>
  <si>
    <t>K:18:00-20:00(Egyetem tér 1-3. III. emelet 321 PhD szoba (ÁA-3-321-01-13))</t>
  </si>
  <si>
    <t>K:18:00-20:00(Egyetem tér 1-3. I. emelet 118. Navratil Ákos terem (ÁA-1-118-01-12))</t>
  </si>
  <si>
    <t>H:14:00-16:00(Szerb utca I. emelet 5. tanterem (Tanári Klub) (ES-1-133-01-11))</t>
  </si>
  <si>
    <t>Közjogi modulba tartozó kurzus.</t>
  </si>
  <si>
    <t>Előfeltétel: KIG3, EKP1</t>
  </si>
  <si>
    <t>CS:16:00-18:00(Egyetem tér 1-3. félemelet A/6 gyakorló (ÁA-0,5-120-01-12))</t>
  </si>
  <si>
    <t>Bűnügyi tudományok modulba tartozó kurzus.</t>
  </si>
  <si>
    <t>Előfeltétel: AJ3, KIG3, EGJ2</t>
  </si>
  <si>
    <t>SZE:18:00-20:00(Egyetem tér 1-3. I. emelet 114. IV. tanterem (ÁA-1-114-01-11))</t>
  </si>
  <si>
    <t>H:12:00-14:00(Szerb utca I. emelet 5. tanterem (Tanári Klub) (ES-1-133-01-11))</t>
  </si>
  <si>
    <t>H:08:00-10:00(Egyetem tér 1-3. I. emelet 106. I. tanterem (Somló auditórium) (ÁA-1-106-01-11))</t>
  </si>
  <si>
    <t>H:14:00-16:00(Szerb utca földszint 4. tanterem (ES-0-039-01-11))</t>
  </si>
  <si>
    <t>SZE:18:00-20:00(Egyetem tér 1-3. III. emelet 318. A/10 gyakorló (ÁA-3-318-01-12))</t>
  </si>
  <si>
    <t>H:16:00-18:00(Szerb utca I. emelet 5. tanterem (Tanári Klub) (ES-1-133-01-11))</t>
  </si>
  <si>
    <t>Előfeltétel: KR1</t>
  </si>
  <si>
    <t>Both Emőke Kinga Dr.</t>
  </si>
  <si>
    <t>H:18:00-20:00(Egyetem tér 1-3. II 1/2 emelet VII. tanterem (Nagy Ernő auditórium) (ÁA-2,5-305-01-...</t>
  </si>
  <si>
    <t>Előfeltétel: BJ1</t>
  </si>
  <si>
    <t>K:16:00-18:00(Egyetem tér 1-3. I. emelet 111. III. tanterem (Récsi auditórium) (ÁA-1-111-01-11))</t>
  </si>
  <si>
    <t>CS:12:00-14:00(Egyetem tér 1-3. III. emelet 318. A/10 gyakorló (ÁA-3-318-01-12))</t>
  </si>
  <si>
    <t>K:18:00-20:00(Egyetem tér 1-3. I. emelet 106. I. tanterem (Somló auditórium) (ÁA-1-106-01-11))</t>
  </si>
  <si>
    <t>Előfeltétel: PP2</t>
  </si>
  <si>
    <t>SZE:10:00-12:00(Egyetem tér 1-3. II. emelet 231 Közgazdasági gyakorló (ÁA-2-231-01-11))</t>
  </si>
  <si>
    <t>Előfeltétel: KGT2</t>
  </si>
  <si>
    <t>K:10:00-12:00(Egyetem tér 1-3. III. emelet 340. A/9 gyakorló (ÁA-3-340-01-11))</t>
  </si>
  <si>
    <t>K:16:00-18:00(Egyetem tér 1-3. III. emelet 324. A/12 gyakorló (ÁA-3-324-01-12))</t>
  </si>
  <si>
    <t>CS:12:00-14:00(Egyetem tér 1-3. félemelet A/6 gyakorló (ÁA-0,5-120-01-12))</t>
  </si>
  <si>
    <t>H:10:00-12:00(Egyetem tér 1-3. II. emelet 231 Közgazdasági gyakorló (ÁA-2-231-01-11))</t>
  </si>
  <si>
    <t>CS:12:00-14:00(Egyetem tér 1-3. I. emelet 111. III. tanterem (Récsi auditórium) (ÁA-1-111-01-11))</t>
  </si>
  <si>
    <t>Előfeltétel: PÜJ1</t>
  </si>
  <si>
    <t>Előfeltétel: AGJ1, PJ5</t>
  </si>
  <si>
    <t>K:14:00-16:00(Szerb utca földszint 1. tanterem (ES-0-013-01-11))</t>
  </si>
  <si>
    <t>H:18:00-20:00(Egyetem tér 1-3. I. emelet 109. II. tanterem (Dósa auditórium) (ÁA-1-109-01-11))</t>
  </si>
  <si>
    <t>H:12:00-14:00(Szerb utca földszint 4. tanterem (ES-0-039-01-11))</t>
  </si>
  <si>
    <t>SZE:08:00-10:00(Egyetem tér 1-3. II. emelet 240. A/8 gyakorló (ÁA-2-240-01-11))</t>
  </si>
  <si>
    <t>CS:10:00-12:00(Egyetem tér 1-3. földszint A/1 gyakorló (ÁA-0-045-01-11))</t>
  </si>
  <si>
    <t>SZE:18:00-20:00(Egyetem tér 1-3. alagsor A/5 gyakorló (ÁA--1-081-01-12))</t>
  </si>
  <si>
    <t>K:10:00-12:00(Egyetem tér 1-3. I. emelet 125. A/7 gyakorló (ÁA-1-125-01-11))</t>
  </si>
  <si>
    <t>CS:14:00-16:00(Egyetem tér 1-3. I. emelet 114. IV. tanterem (ÁA-1-114-01-11))</t>
  </si>
  <si>
    <t>Előfeltétel: PJ1</t>
  </si>
  <si>
    <t>K:14:00-16:00(Szerb utca I. emelet 5. tanterem (Tanári Klub) (ES-1-133-01-11))</t>
  </si>
  <si>
    <t>CS:10:00-12:00(Egyetem tér 1-3. félemelet A/6 gyakorló (ÁA-0,5-120-01-12))</t>
  </si>
  <si>
    <t>K:12:00-14:00(Egyetem tér 1-3. I. emelet 118. Navratil Ákos terem (ÁA-1-118-01-12))</t>
  </si>
  <si>
    <t>K:18:00-20:00(Egyetem tér 1-3. alagsor A/5 gyakorló (ÁA--1-081-01-12))</t>
  </si>
  <si>
    <t>908</t>
  </si>
  <si>
    <t>f02</t>
  </si>
  <si>
    <t>J4:xFAK(2kr):V19</t>
  </si>
  <si>
    <t>H:16:00-18:00(Szerb utca földszint 4. tanterem (ES-0-039-01-11))</t>
  </si>
  <si>
    <t>SZE:10:00-12:00(Egyetem tér 1-3. földszint A/15 gyakorló (ÁA-0-028-01-12))</t>
  </si>
  <si>
    <t>H:12:00-14:00(Egyetem tér 1-3. földszint A/1 gyakorló (ÁA-0-045-01-11))</t>
  </si>
  <si>
    <t>P:14:00-16:00(Egyetem tér 1-3. alagsor A/4 gyakorló (ÁA--1-083-01-12))</t>
  </si>
  <si>
    <t>P:08:00-10:00(Egyetem tér 1-3. III. emelet 340. A/9 gyakorló (ÁA-3-340-01-11))</t>
  </si>
  <si>
    <t>H:10:00-12:00(Egyetem tér 1-3. IV. emelet 602. A/13 gyakorló (ÁA-4-602-01-12))</t>
  </si>
  <si>
    <t>K:10:00-12:00(Egyetem tér 1-3. I. emelet 111. III. tanterem (Récsi auditórium) (ÁA-1-111-01-11))</t>
  </si>
  <si>
    <t>Előfeltétel: BE1, BJ4</t>
  </si>
  <si>
    <t>Előfeltétel: MUJ1</t>
  </si>
  <si>
    <t>K:14:00-16:00(Egyetem tér 1-3. földszint A/1 gyakorló (ÁA-0-045-01-11))</t>
  </si>
  <si>
    <t>K:18:00-20:00(Egyetem tér 1-3. II. emelet 240. A/8 gyakorló (ÁA-2-240-01-11))</t>
  </si>
  <si>
    <t>CS:18:00-20:00(Egyetem tér 1-3. félemelet A/6 gyakorló (ÁA-0,5-120-01-12))</t>
  </si>
  <si>
    <t>P:12:00-14:00(Egyetem tér 1-3. II. emelet 240. A/8 gyakorló (ÁA-2-240-01-11))</t>
  </si>
  <si>
    <t>Előfeltétel: AJ3</t>
  </si>
  <si>
    <t>SZE:18:00-20:00(Egyetem tér 1-3. I. emelet 111. III. tanterem (Récsi auditórium) (ÁA-1-111-01-11))</t>
  </si>
  <si>
    <t>H:14:00-16:00(Egyetem tér 1-3. I. emelet 106. I. tanterem (Somló auditórium) (ÁA-1-106-01-11))</t>
  </si>
  <si>
    <t>H:18:00-20:00(Egyetem tér 1-3. III. emelet 306. IX. tanterem (Grosschmid auditórium) (ÁA-3-306-01...</t>
  </si>
  <si>
    <t>Előfeltétel: KIG2</t>
  </si>
  <si>
    <t>H:18:00-20:00(Egyetem tér 1-3. IV. emelet 603. A/14 gyakorló (Multimédiás tárgyaló) (ÁA-4-603-01-...</t>
  </si>
  <si>
    <t>SZE:18:00-20:00(Egyetem tér 1-3. I 1/2 emelet VI. tanterem (Fayer auditórium) (ÁA-1,5-203-01-11))</t>
  </si>
  <si>
    <t>SZE:12:00-14:00(Egyetem tér 1-3. I. emelet 109. II. tanterem (Dósa auditórium) (ÁA-1-109-01-11))</t>
  </si>
  <si>
    <t>SZE:14:00-16:00(Egyetem tér 1-3. IV. emelet 605. Informatikai labor 01. (ÁA-4-605-01-16))</t>
  </si>
  <si>
    <t>SZE:18:00-20:00(Egyetem tér 1-3. III. emelet 340. A/9 gyakorló (ÁA-3-340-01-11))</t>
  </si>
  <si>
    <t>K:14:00-16:00(Egyetem tér 1-3. I. emelet 111. III. tanterem (Récsi auditórium) (ÁA-1-111-01-11))</t>
  </si>
  <si>
    <t>Előfeltétel: PJ5</t>
  </si>
  <si>
    <t>SZE:08:00-10:00(Egyetem tér 1-3. alagsor A/5 gyakorló (ÁA--1-081-01-12))</t>
  </si>
  <si>
    <t>K:12:00-14:00(Egyetem tér 1-3. I. emelet 111. III. tanterem (Récsi auditórium) (ÁA-1-111-01-11))</t>
  </si>
  <si>
    <t>K:12:00-14:00(Egyetem tér 1-3. III. emelet 340. A/9 gyakorló (ÁA-3-340-01-11))</t>
  </si>
  <si>
    <t>CS:14:00-16:00(Egyetem tér 1-3. I. emelet 122. Nemzetközi jogi gyakorló (ÁA-1-122-01-12))</t>
  </si>
  <si>
    <t>Előfeltétel: BJ2</t>
  </si>
  <si>
    <t>K:10:00-12:00(Egyetem tér 1-3. III. emelet 306. IX. tanterem (Grosschmid auditórium) (ÁA-3-306-01...</t>
  </si>
  <si>
    <t>K:14:00-16:00(Szerb utca földszint 4. tanterem (ES-0-039-01-11))</t>
  </si>
  <si>
    <t>Előfeltétel: EKP1</t>
  </si>
  <si>
    <t>K:12:00-14:00(Egyetem tér 1-3. II. emelet V. tanterem (ÁA-2-221-01-11))</t>
  </si>
  <si>
    <t>909</t>
  </si>
  <si>
    <t>f03</t>
  </si>
  <si>
    <t>910</t>
  </si>
  <si>
    <t>f04</t>
  </si>
  <si>
    <t>911</t>
  </si>
  <si>
    <t>f05</t>
  </si>
  <si>
    <t>CS:16:00-18:00(Egyetem tér 1-3. II. emelet V. tanterem (ÁA-2-221-01-11))</t>
  </si>
  <si>
    <t>K:10:00-12:00(Egyetem tér 1-3. II. emelet V. tanterem (ÁA-2-221-01-11))</t>
  </si>
  <si>
    <t>CS:18:00-20:00(Egyetem tér 1-3. I. emelet 111. III. tanterem (Récsi auditórium) (ÁA-1-111-01-11))</t>
  </si>
  <si>
    <t>SZE:10:00-12:00(Egyetem tér 1-3. I. emelet 114. IV. tanterem (ÁA-1-114-01-11))</t>
  </si>
  <si>
    <t>P:10:00-12:00(Egyetem tér 1-3. alagsor A/3 gyakorló (ÁA--1-072-73-01-12))</t>
  </si>
  <si>
    <t>Sebestyén Annamária, Fényes Csongor</t>
  </si>
  <si>
    <t>907</t>
  </si>
  <si>
    <t>f01</t>
  </si>
  <si>
    <t>H:18:00-20:00(Egyetem tér 1-3. félemelet A/6 gyakorló (ÁA-0,5-120-01-12))</t>
  </si>
  <si>
    <t>CS:16:00-18:00(Egyetem tér 1-3. I. emelet 114. IV. tanterem (ÁA-1-114-01-11))</t>
  </si>
  <si>
    <t>P:08:00-10:00(Egyetem tér 1-3. I 1/2 emelet VI. tanterem (Fayer auditórium) (ÁA-1,5-203-01-11))</t>
  </si>
  <si>
    <t>CS:16:00-18:00(Egyetem tér 1-3. I 1/2 emelet VI. tanterem (Fayer auditórium) (ÁA-1,5-203-01-11))</t>
  </si>
  <si>
    <t>SZE:12:00-14:00(Egyetem tér 1-3. II. emelet 240. A/8 gyakorló (ÁA-2-240-01-11))</t>
  </si>
  <si>
    <t>CS:18:00-20:00(Egyetem tér 1-3. I. emelet 118. Navratil Ákos terem (ÁA-1-118-01-12))</t>
  </si>
  <si>
    <t>Előfeltétel: KIG3</t>
  </si>
  <si>
    <t>SZE:12:00-14:00(Egyetem tér 1-3. I 1/2 emelet 201. Büntetőjogi gyakorló (ÁA-1,5-201-01-12))</t>
  </si>
  <si>
    <t>Előfeltétel: AJ2</t>
  </si>
  <si>
    <t>H:18:00-20:00(Egyetem tér 1-3. II. emelet V. tanterem (ÁA-2-221-01-11))</t>
  </si>
  <si>
    <t>Előfeltétel: BE1</t>
  </si>
  <si>
    <t>K:14:00-16:00(Egyetem tér 1-3. II. emelet V. tanterem (ÁA-2-221-01-11))</t>
  </si>
  <si>
    <t>K:16:00-18:00(Szerb utca I. emelet 5. tanterem (Tanári Klub) (ES-1-133-01-11))</t>
  </si>
  <si>
    <t>SZE:14:00-16:00(Egyetem tér 1-3. III. emelet 340. A/9 gyakorló (ÁA-3-340-01-11))</t>
  </si>
  <si>
    <t>földszint, Könyvtár</t>
  </si>
  <si>
    <t>I. 1/2. emelet 201.</t>
  </si>
  <si>
    <t>III. 1/2. emelet 401.</t>
  </si>
  <si>
    <t>II. emelet 231.</t>
  </si>
  <si>
    <t>II. emelet 210.</t>
  </si>
  <si>
    <t>I. emelet 118.</t>
  </si>
  <si>
    <t>1/2. emelet</t>
  </si>
  <si>
    <t>1/2. emelet 110.</t>
  </si>
  <si>
    <t>1/2. emelet 101.</t>
  </si>
  <si>
    <t>I. 1/2. emelet 115.</t>
  </si>
  <si>
    <t>I. 1/2. emelet 112.</t>
  </si>
  <si>
    <t>III. 1/2. emelet 321.</t>
  </si>
  <si>
    <t>nincs teremigény</t>
  </si>
  <si>
    <t>Egyetem tér 1-3. III. emelet 306. IX. tanterem (Grosschmid auditórium) (ÁA-3-306-01-11),Egyetem tér 1-3. alagsor A/5 gyakorló (ÁA--1-081-01-12),Egyetem tér 1-3. II. emelet 240. A/8 gyakorló (ÁA-2-2...</t>
  </si>
  <si>
    <t>SZE:16:00-18:00(Egyetem tér 1-3. földszint A/15 gyakorló (ÁA-0-028-01-12))</t>
  </si>
  <si>
    <t>K:12:00-14:00(Egyetem tér 1-3. II. emelet 231 Közgazdasági gyakorló (ÁA-2-231-01-11))</t>
  </si>
  <si>
    <t>SZE:12:00-14:00(Szerb utca I. emelet 5. tanterem (Tanári Klub) (ES-1-133-01-11))</t>
  </si>
  <si>
    <t>Szabó Pál Dr.</t>
  </si>
  <si>
    <t>CS:12:00-14:00(Egyetem tér 1-3. földszint A/1 gyakorló (ÁA-0-045-01-11))</t>
  </si>
  <si>
    <t>K:10:00-12:00(Egyetem tér 1-3. II. emelet 231 Közgazdasági gyakorló (ÁA-2-231-01-11))</t>
  </si>
  <si>
    <t>Fülöp Anna Ilona Dr.</t>
  </si>
  <si>
    <t>Angyal-Szűrös László Dr.</t>
  </si>
  <si>
    <t>K:16:00-18:00(Egyetem tér 1-3. I. emelet 109. II. tanterem (Dósa auditórium) (ÁA-1-109-01-11))</t>
  </si>
  <si>
    <t>K:14:00-16:00(Egyetem tér 1-3. III 1/2 emelet 401. Jogelméleti Gyakorló  (ÁA-3,5-401-01-12))</t>
  </si>
  <si>
    <t>Egyetem tér 1-3. III 1/2 emelet 401. Jogelméleti Gyakorló  (ÁA-3,5-401-01-12)</t>
  </si>
  <si>
    <t>SZE:18:00-20:00(Egyetem tér 1-3. III 1/2 emelet 401. Jogelméleti Gyakorló  (ÁA-3,5-401-01-12))</t>
  </si>
  <si>
    <t>K:16:00-18:00(Egyetem tér 1-3. III 1/2 emelet 401. Jogelméleti Gyakorló  (ÁA-3,5-401-01-12))</t>
  </si>
  <si>
    <t>P:08:00-10:00(Egyetem tér 1-3. III 1/2 emelet 401. Jogelméleti Gyakorló  (ÁA-3,5-401-01-12))</t>
  </si>
  <si>
    <t>P:12:00-14:00(Egyetem tér 1-3. III 1/2 emelet 401. Jogelméleti Gyakorló  (ÁA-3,5-401-01-12))</t>
  </si>
  <si>
    <t>H:16:00-18:00(Egyetem tér 1-3. III 1/2 emelet 401. Jogelméleti Gyakorló  (ÁA-3,5-401-01-12))</t>
  </si>
  <si>
    <t>SZE:12:00-14:00(Egyetem tér 1-3. III 1/2 emelet 401. Jogelméleti Gyakorló  (ÁA-3,5-401-01-12))</t>
  </si>
  <si>
    <t>H:08:00-10:00(Egyetem tér 1-3. III 1/2 emelet 401. Jogelméleti Gyakorló  (ÁA-3,5-401-01-12))</t>
  </si>
  <si>
    <t>K:08:00-10:00(Egyetem tér 1-3. III 1/2 emelet 401. Jogelméleti Gyakorló  (ÁA-3,5-401-01-12))</t>
  </si>
  <si>
    <t>H:10:00-12:00(Szerb utca I. emelet 5. tanterem (Tanári Klub) (ES-1-133-01-11))</t>
  </si>
  <si>
    <t>SZE:16:00-18:00(Egyetem tér 1-3. III 1/2 emelet 401. Jogelméleti Gyakorló  (ÁA-3,5-401-01-12))</t>
  </si>
  <si>
    <t>CS:16:00-18:00(Egyetem tér 1-3. III 1/2 emelet 401. Jogelméleti Gyakorló  (ÁA-3,5-401-01-12))</t>
  </si>
  <si>
    <t>P:14:00-16:00(Egyetem tér 1-3. III 1/2 emelet 401. Jogelméleti Gyakorló  (ÁA-3,5-401-01-12))</t>
  </si>
  <si>
    <t>SZE:14:00-16:00(Egyetem tér 1-3. III 1/2 emelet 401. Jogelméleti Gyakorló  (ÁA-3,5-401-01-12))</t>
  </si>
  <si>
    <t>H:12:00-14:00(Egyetem tér 1-3. III 1/2 emelet 401. Jogelméleti Gyakorló  (ÁA-3,5-401-01-12))</t>
  </si>
  <si>
    <t>H:10:00-12:00(Egyetem tér 1-3. III 1/2 emelet 401. Jogelméleti Gyakorló  (ÁA-3,5-401-01-12))</t>
  </si>
  <si>
    <t>CS:10:00-12:00(Egyetem tér 1-3. III 1/2 emelet 401. Jogelméleti Gyakorló  (ÁA-3,5-401-01-12))</t>
  </si>
  <si>
    <t>P:10:00-12:00(Egyetem tér 1-3. III 1/2 emelet 401. Jogelméleti Gyakorló  (ÁA-3,5-401-01-12))</t>
  </si>
  <si>
    <t>CS:12:00-14:00(Egyetem tér 1-3. III 1/2 emelet 401. Jogelméleti Gyakorló  (ÁA-3,5-401-01-12))</t>
  </si>
  <si>
    <t>H:18:00-20:00(Egyetem tér 1-3. III 1/2 emelet 401. Jogelméleti Gyakorló  (ÁA-3,5-401-01-12))</t>
  </si>
  <si>
    <t>K:10:00-12:00(Egyetem tér 1-3. III 1/2 emelet 401. Jogelméleti Gyakorló  (ÁA-3,5-401-01-12))</t>
  </si>
  <si>
    <t>H:14:00-16:00(Egyetem tér 1-3. III 1/2 emelet 401. Jogelméleti Gyakorló  (ÁA-3,5-401-01-12))</t>
  </si>
  <si>
    <t>Egyetem tér 1-3. II. emelet 210. Eckhart szeminárium (ÁA-2-210-01-12)</t>
  </si>
  <si>
    <t>H:10:00-12:00(Egyetem tér 1-3. II. emelet 210. Eckhart szeminárium (ÁA-2-210-01-12)); K:10:00-12:...</t>
  </si>
  <si>
    <t>3,4</t>
  </si>
  <si>
    <t>P:10:00-14:00(Egyetem tér 1-3. I 1/2 emelet VI. tanterem (Fayer auditórium) (ÁA-1,5-203-01-11))</t>
  </si>
  <si>
    <t>4,7,9,11</t>
  </si>
  <si>
    <t>H:14:00-16:00(ELTE-n kívüli helyszín (NEMELTE))</t>
  </si>
  <si>
    <t>ELTE-n kívüli helyszín (NEMELTE)</t>
  </si>
  <si>
    <t>K:10:00-12:00(ELTE-n kívüli helyszín (NEMELTE))</t>
  </si>
  <si>
    <t>P:10:00-16:00(Szerb utca földszint 1. tanterem (ES-0-013-01-11))</t>
  </si>
  <si>
    <t>5,6,7,9</t>
  </si>
  <si>
    <t>K:10:00-12:00; CS:10:00-12:00</t>
  </si>
  <si>
    <t>K:18:00-20:00</t>
  </si>
  <si>
    <t>CS:12:00-14:00</t>
  </si>
  <si>
    <t>K:12:00-14:00; CS:12:00-14:00</t>
  </si>
  <si>
    <t>CS:16:00-18:00</t>
  </si>
  <si>
    <t>SZE:16:00-18:00</t>
  </si>
  <si>
    <t>13:45</t>
  </si>
  <si>
    <t>16:15</t>
  </si>
  <si>
    <t>P:12:00-14:00</t>
  </si>
  <si>
    <t>K:12:00-14:00</t>
  </si>
  <si>
    <t>K:16:00-18:00</t>
  </si>
  <si>
    <t>SZE:18:00-20:00</t>
  </si>
  <si>
    <t>SZE:08:00-10:00</t>
  </si>
  <si>
    <t>09:30</t>
  </si>
  <si>
    <t>12:45</t>
  </si>
  <si>
    <t>P:16:00-18:00</t>
  </si>
  <si>
    <t>CS:14:00-16:00</t>
  </si>
  <si>
    <t>8,10</t>
  </si>
  <si>
    <t>CS:14:00-16:00(Egyetem tér 1-3. III. emelet 321 PhD szoba (ÁA-3-321-01-13))</t>
  </si>
  <si>
    <t>SZE:14:00-16:00</t>
  </si>
  <si>
    <t>11:30</t>
  </si>
  <si>
    <t>CS:18:00-20:00</t>
  </si>
  <si>
    <t>12,14</t>
  </si>
  <si>
    <t>13:30</t>
  </si>
  <si>
    <t>08:45</t>
  </si>
  <si>
    <t>2,4</t>
  </si>
  <si>
    <t>H:18:00-20:00</t>
  </si>
  <si>
    <t>SZE:12:00-14:00</t>
  </si>
  <si>
    <t>Comparative Criminal Law and Criminology</t>
  </si>
  <si>
    <t>középfokú angol nyelvtudás</t>
  </si>
  <si>
    <t>50 (30 Erasmus + 20 hazai hallgató: kriminológus + jogász)</t>
  </si>
  <si>
    <t>Ambrus István, Matthew Decloedt</t>
  </si>
  <si>
    <t>912</t>
  </si>
  <si>
    <t>J4:xFAK(2kr):U25</t>
  </si>
  <si>
    <t>Ambrus István dr., DeCloedt Matthew</t>
  </si>
  <si>
    <t>K:08:00-10:00(Egyetem tér 1-3. III. emelet 321 PhD szoba (ÁA-3-321-01-13))</t>
  </si>
  <si>
    <t>Wilding Michael</t>
  </si>
  <si>
    <t>Társadalomtudományi alapozó 10:09 Jog és irodalom</t>
  </si>
  <si>
    <t>SZO 13-15.30</t>
  </si>
  <si>
    <t>SZO 12.50-14.10</t>
  </si>
  <si>
    <t>P 10-11.30</t>
  </si>
  <si>
    <t>SZO 08.45-12.45</t>
  </si>
  <si>
    <t>P 13.45-16.15</t>
  </si>
  <si>
    <t>P 12-13.30</t>
  </si>
  <si>
    <t>SZO 14.30-15.50</t>
  </si>
  <si>
    <t>SZO 9-10.20</t>
  </si>
  <si>
    <t>SZO 9.30-12.45</t>
  </si>
  <si>
    <t>13:15</t>
  </si>
  <si>
    <t>17:30</t>
  </si>
  <si>
    <t>17:15</t>
  </si>
  <si>
    <t>1,3,5,7,9</t>
  </si>
  <si>
    <t>3,5</t>
  </si>
  <si>
    <t>12:15</t>
  </si>
  <si>
    <t>4,6,8</t>
  </si>
  <si>
    <t>6,8</t>
  </si>
  <si>
    <t>15:15</t>
  </si>
  <si>
    <t>7,9</t>
  </si>
  <si>
    <t>7,9,13</t>
  </si>
  <si>
    <t>16:30</t>
  </si>
  <si>
    <t>10,12</t>
  </si>
  <si>
    <t>CS:14:00-16:00(Egyetem tér 1-3. IV. emelet 603. A/14 gyakorló (Multimédiás tárgyaló) (ÁA-4-603-01...</t>
  </si>
  <si>
    <t>15:45</t>
  </si>
  <si>
    <t>1,3,5,7,9,11</t>
  </si>
  <si>
    <t>14:45</t>
  </si>
  <si>
    <t>2,4,6,10</t>
  </si>
  <si>
    <t>SZE:16:00-18:00(Egyetem tér 1-3. IV. emelet 602. A/13 gyakorló (ÁA-4-602-01-12))</t>
  </si>
  <si>
    <t>1,3</t>
  </si>
  <si>
    <t>11:45</t>
  </si>
  <si>
    <t>9,11</t>
  </si>
  <si>
    <t>Előfeltétel: angol nyelvtudás</t>
  </si>
  <si>
    <t>18:45</t>
  </si>
  <si>
    <t>08:15</t>
  </si>
  <si>
    <t>15:00</t>
  </si>
  <si>
    <t>Előfeltétel: KIG1 és angol nyelvtudás</t>
  </si>
  <si>
    <t>2,6</t>
  </si>
  <si>
    <t>7,13</t>
  </si>
  <si>
    <t>Kiss Krisztina Otília Dr., Roden Gábor Dr.</t>
  </si>
  <si>
    <t>17:00</t>
  </si>
  <si>
    <t>17:45</t>
  </si>
  <si>
    <t>SZE:10:00-12:00(Egyetem tér 1-3. III 1/2 emelet 401. Jogelméleti Gyakorló  (ÁA-3,5-401-01-12))</t>
  </si>
  <si>
    <t>4,6</t>
  </si>
  <si>
    <t>P:10:00-12:00(Szerb utca földszint 3. tanterem (ES-0-038-01-11))</t>
  </si>
  <si>
    <t>11,13</t>
  </si>
  <si>
    <t>0622: +/- ???</t>
  </si>
  <si>
    <r>
      <t xml:space="preserve">Blokkosított tárgy: okt. 2-6., napi 2x2 óra terjedelemben </t>
    </r>
    <r>
      <rPr>
        <sz val="11"/>
        <color rgb="FFFF0000"/>
        <rFont val="Calibri"/>
        <family val="2"/>
        <charset val="238"/>
        <scheme val="minor"/>
      </rPr>
      <t>12.00-16.00</t>
    </r>
  </si>
  <si>
    <t>SZE:12:00-14:00(Egyetem tér 1-3. IV. emelet 603. A/14 gyakorló (Multimédiás tárgyaló) (ÁA-4-603-0...</t>
  </si>
  <si>
    <t>SZE:08:00-10:00(Egyetem tér 1-3. IV. emelet 602. A/13 gyakorló (ÁA-4-602-01-12))</t>
  </si>
  <si>
    <t>H:08:00-10:00(Egyetem tér 1-3. IV. emelet VIII. tanterem (Vécsey auditórium) (ÁA-4-503-01-11))</t>
  </si>
  <si>
    <t>P:10:00-12:00(Szerb utca I. emelet 5. tanterem (Tanári Klub) (ES-1-133-01-11))</t>
  </si>
  <si>
    <t>K:08:00-10:00(Egyetem tér 1-3. III. emelet 318. A/10 gyakorló (ÁA-3-318-01-12))</t>
  </si>
  <si>
    <t>Konzervativizmus - Ideológia vagy világnézet?</t>
  </si>
  <si>
    <t>H:12:00-14:00(Egyetem tér 1-3. IV. emelet 602. A/13 gyakorló (ÁA-4-602-01-12))</t>
  </si>
  <si>
    <t>külső helyszín: Bibó István Szakkollégium</t>
  </si>
  <si>
    <t>SZO 9-10.20 (IX., A/5., A/8.)</t>
  </si>
  <si>
    <t>P 14.45-16.15</t>
  </si>
  <si>
    <t>SZO 11.45-16.00</t>
  </si>
  <si>
    <t>P 12-14.30</t>
  </si>
  <si>
    <t>SZO 12-16</t>
  </si>
  <si>
    <t>SZO 9-12.15</t>
  </si>
  <si>
    <t>P 13-16.15</t>
  </si>
  <si>
    <t>P 10-13.15</t>
  </si>
  <si>
    <t>SZO 11-13.30</t>
  </si>
  <si>
    <t>SZO 9-11.30</t>
  </si>
  <si>
    <t>SZO 12-14.30</t>
  </si>
  <si>
    <t>SZO 12-15.15</t>
  </si>
  <si>
    <t>SZO 8.15-9</t>
  </si>
  <si>
    <t>P 14-17.15</t>
  </si>
  <si>
    <t>P 10-12.30</t>
  </si>
  <si>
    <t>P 13-14.30</t>
  </si>
  <si>
    <t>P 14-18.45</t>
  </si>
  <si>
    <t>SZO 12.30-16.30</t>
  </si>
  <si>
    <t>P 16.30-18</t>
  </si>
  <si>
    <t>SZO 9-14</t>
  </si>
  <si>
    <t>SZO 09-10.20 (VII., A/8.)</t>
  </si>
  <si>
    <t>SZO 12.50-14.10 (VII., A/5., A/8., A/9.)</t>
  </si>
  <si>
    <t xml:space="preserve">Előfeltétel: AJ2
</t>
  </si>
  <si>
    <t>Előfeltétel: BJ2. Időpont: minden második péntek, helyszín: külső helyszínen megtartva.</t>
  </si>
  <si>
    <t>A tanszéken megtartva.</t>
  </si>
  <si>
    <t>Előfeltétel: JL5:PJ2</t>
  </si>
  <si>
    <t xml:space="preserve">2 óra/hét, a hallgatókkal egyeztetett időpontban. A tanszéken megtartva.
</t>
  </si>
  <si>
    <t xml:space="preserve">Előfeltétel: A2 nyelvtudás. A tanszéken megtartva.
</t>
  </si>
  <si>
    <t>Előfeltétel: MUJ2</t>
  </si>
  <si>
    <t>141</t>
  </si>
  <si>
    <t>J4:xFAK(2kr):Q04</t>
  </si>
  <si>
    <t>Introduction to the Theory and Method of Comparative Law</t>
  </si>
  <si>
    <t xml:space="preserve">Előfeltétel: RJ 2 teljesítése és latintudás. A tanszéken megtartva.
</t>
  </si>
  <si>
    <t xml:space="preserve">Oktató: Xavier Groussot. 2023. október 24-27 (4 nap) minden nap 8.00-12.00 között
</t>
  </si>
  <si>
    <t xml:space="preserve">Előfeltétel: BJ2
</t>
  </si>
  <si>
    <t>Helyszín: VII. tanterem, A/8.</t>
  </si>
  <si>
    <t xml:space="preserve">Helyszín: IX., A/5., A/8.
</t>
  </si>
  <si>
    <t xml:space="preserve">Oktató: Berry H. Lawrence. Blokkosított szeptember 25 – október 06, (10-12 között)
</t>
  </si>
  <si>
    <t xml:space="preserve">Előfeltétel: J4:PJ5, KIG3, EGJ2;   J3:AJ3, KIG3, EGJ2      
</t>
  </si>
  <si>
    <t xml:space="preserve">Kéthetes blokkszeminárium: Október 2-6: minden nap 16:00-tól 18:00-ig, október 9-13: minden nap 16:00-19:00-ig, 
</t>
  </si>
  <si>
    <t xml:space="preserve">Panopto: IX.15., IX. 29., X.13., X. 27.
</t>
  </si>
  <si>
    <t xml:space="preserve">Előfeltétel: B2 nyelvtudás
</t>
  </si>
  <si>
    <t>Előfeltétel: AJ2, EKP1. Blokkosított: 2023. november 13-17. 8.00-12.00</t>
  </si>
  <si>
    <t xml:space="preserve">Előfeltétel: PJ2
</t>
  </si>
  <si>
    <t xml:space="preserve">Előfeltétel: KM1:EKA
</t>
  </si>
  <si>
    <t xml:space="preserve">Oktató: Marco Greggi. Blokkszeminárium: szeptember 11-15-ig (8-12 óra). Előfeltétel: J4:PJ5, KIG3, EGJ2;   J3:AJ3, KIG3, EGJ2      
</t>
  </si>
  <si>
    <t xml:space="preserve">Előfeltétel: angol nyelvtudás
</t>
  </si>
  <si>
    <t>Oktató: Patrick McKinley. Blokkosított tárgy: okt. 2-6., napi 2x2 óra terjedelemben 12.00-16.00</t>
  </si>
  <si>
    <t>Előfeltétel: JÁB2,AJ3,EKP</t>
  </si>
  <si>
    <t xml:space="preserve">Helyszín: ELTE BTK telephely
</t>
  </si>
  <si>
    <t xml:space="preserve">Előfeltétel: a Politológia 2. teljesítése
</t>
  </si>
  <si>
    <t>Seres Dániel Márk Dr.</t>
  </si>
  <si>
    <t xml:space="preserve">Oktató: Dennis Campbell. Kurzustípus: aszinkron online, október 2 – december 4 között 
</t>
  </si>
  <si>
    <t xml:space="preserve">Külső helyszín: Pénzügykutató Zrt., Bp. 1023. Felhévízi u. 24.
</t>
  </si>
  <si>
    <t xml:space="preserve">Előfeltétel: NJ1, AJ1
</t>
  </si>
  <si>
    <t>Előfeltétel: B2 nyelvtudás</t>
  </si>
  <si>
    <t xml:space="preserve">Előfeltétel: 3. évfolyamtól
</t>
  </si>
  <si>
    <t xml:space="preserve">Két hetenként csütörtökön 12-14-ig, a tanszéken megtartva.
</t>
  </si>
  <si>
    <t xml:space="preserve">Helyszín: VII., A/5., A/8., A/9.
</t>
  </si>
  <si>
    <t>Oktató: David Williams. A tanszéken megtartva.</t>
  </si>
  <si>
    <t>136</t>
  </si>
  <si>
    <t>J4:XFAK(MB):U03</t>
  </si>
  <si>
    <t xml:space="preserve">Kizárólag a verseny idei résztvevőinek meghirdetve; az időpont a versenyzőkkel történő egyeztetést követően változni fog! Előfeltétel: AJ2. A tanszéken megtartva.
</t>
  </si>
  <si>
    <t xml:space="preserve">Előfeltétel: AJ2. A tanszéken megtartva.
</t>
  </si>
  <si>
    <t xml:space="preserve">Helyszín: Andrássy Egyetem
</t>
  </si>
  <si>
    <t xml:space="preserve">Előfeltétel: PJ1
</t>
  </si>
  <si>
    <t xml:space="preserve">Előfeltétel: KIG3
</t>
  </si>
  <si>
    <t xml:space="preserve">Előfeltétel: RJ2. A tanszéken megtartva.
</t>
  </si>
  <si>
    <t>Előfeltétel: ÉD</t>
  </si>
  <si>
    <t xml:space="preserve">Előfeltétel: középfokú angol nyelvtudás
</t>
  </si>
  <si>
    <t xml:space="preserve">külső helyszín: Bibó István Szakkollégium
</t>
  </si>
  <si>
    <t xml:space="preserve">Előfeltétel: B2 nyelvtudás. A tanszéken megtartva.
</t>
  </si>
  <si>
    <t>Előfeltétel: angol nyelvtudás.10.00-16.00 Tömbösítve, X. 13., X. 20., X. 27., XI. 10.</t>
  </si>
  <si>
    <t>Az időpont későbbi közös megbeszélés tárgyát képezi. A tanszéken megtartva.</t>
  </si>
  <si>
    <t xml:space="preserve">Előfeltétel: I. évfolyam elvégzése. A tanszéken megtartva.
</t>
  </si>
  <si>
    <t xml:space="preserve">Előfeltétel: KR:SZDK1
</t>
  </si>
  <si>
    <t xml:space="preserve">Hallgatókkal egyeztetett időpontban a tanszéken megtartva. Előfeltétel: NJ1
</t>
  </si>
  <si>
    <t xml:space="preserve">Előfeltétel: AJ2 és angol nyelvtudás. A tanszéken megtartva.
</t>
  </si>
  <si>
    <t xml:space="preserve">blokkosított: 12.00-16.00
</t>
  </si>
  <si>
    <t xml:space="preserve">Panopto: XI.03., XI. 17., XII.01., XII.15.
</t>
  </si>
  <si>
    <t xml:space="preserve">Tömbösített: 2023. október 6., 
2023. október 27., 
	2023. november 10., 
2023. november 24. (10.00-14.00)
</t>
  </si>
  <si>
    <t xml:space="preserve">Előfeltétel: B2 angol nyelvtudás
</t>
  </si>
  <si>
    <t>Kolláth Mihály</t>
  </si>
  <si>
    <t>Benyák Barnabás</t>
  </si>
  <si>
    <t xml:space="preserve">Azt előadás mellett a gykorlat felvétele is kötelező, tárgyismétlőknek is. </t>
  </si>
  <si>
    <t xml:space="preserve">A tárgyból kizárólag akkor tudnak majd vizsgára jelentkezni, ha a gyakorlatot teljesítették. A gyakorlatot a tárgyismétlőknek is újra fel kell venni és teljesíteni ahhoz, hogy vizsgára bocsáthatóak legyenek. </t>
  </si>
  <si>
    <t>CS:18:00-20:00(Egyetem tér 1-3. alagsor A/3 gyakorló (ÁA--1-072-73-01-12))</t>
  </si>
  <si>
    <t xml:space="preserve">Az előadás mellett a gyakorlat felvétele is kötelező, tárgyismétlőknek is. </t>
  </si>
  <si>
    <t>Benyák Barnabás Benjámin</t>
  </si>
  <si>
    <t>Grundkurs Staatsrecht I</t>
  </si>
  <si>
    <t>Grundkurs Bürgerliches Recht I</t>
  </si>
  <si>
    <t>20 (6 Erasmus + 14 magyar)</t>
  </si>
  <si>
    <t>Europäisches Grundfreiheiten</t>
  </si>
  <si>
    <t>24 (4+20E)</t>
  </si>
  <si>
    <t>Minden hét</t>
  </si>
  <si>
    <t>Páros hét</t>
  </si>
  <si>
    <t>SZO:09:00-10:20(Egyetem tér 1-3. II 1/2 emelet VII. tanterem (Nagy Ernő auditórium) (ÁA-2,5-305-0...</t>
  </si>
  <si>
    <t>Páratlan hét</t>
  </si>
  <si>
    <t>P:13:45-16:15(Egyetem tér 1-3. I. emelet 109. II. tanterem (Dósa auditórium) (ÁA-1-109-01-11)); P...</t>
  </si>
  <si>
    <t>SZO:14:30-15:50(Egyetem tér 1-3. IV. emelet VIII. tanterem (Vécsey auditórium) (ÁA-4-503-01-11));...</t>
  </si>
  <si>
    <t>P:10:00-13:15(Egyetem tér 1-3. I. emelet 111. III. tanterem (Récsi auditórium) (ÁA-1-111-01-11));...</t>
  </si>
  <si>
    <t>SZO:09:00-14:00(Egyetem tér 1-3. I. emelet 125. A/7 gyakorló (ÁA-1-125-01-11)); SZO:12:30-17:30(E...</t>
  </si>
  <si>
    <t>SZE:08:00-10:00(Egyetem tér 1-3. I. emelet 122. Nemzetközi jogi gyakorló (ÁA-1-122-01-12))</t>
  </si>
  <si>
    <t>SZO:14:30-15:50(Egyetem tér 1-3. III. emelet 340. A/9 gyakorló (ÁA-3-340-01-11)); SZO:14:30-15:50...</t>
  </si>
  <si>
    <t>P:10:00-13:15(Egyetem tér 1-3. I. emelet 125. A/7 gyakorló (ÁA-1-125-01-11)); P:14:00-17:15(Egyet...</t>
  </si>
  <si>
    <t>P:14:00-17:15(Egyetem tér 1-3. I. emelet 125. A/7 gyakorló (ÁA-1-125-01-11)); P:14:00-17:15(Egyet...</t>
  </si>
  <si>
    <t>P:10:00-11:30(Egyetem tér 1-3. I. emelet 109. II. tanterem (Dósa auditórium) (ÁA-1-109-01-11)); P...</t>
  </si>
  <si>
    <t>H:10:00-12:00(Egyetem tér 1-3. I. emelet 122. Nemzetközi jogi gyakorló (ÁA-1-122-01-12))</t>
  </si>
  <si>
    <t>H:12:00-14:00(Egyetem tér 1-3. I. emelet 122. Nemzetközi jogi gyakorló (ÁA-1-122-01-12))</t>
  </si>
  <si>
    <t>SZE:12:00-14:00(Egyetem tér 1-3. III. emelet 323. A/11 gyakorló (ÁA-3-323-01-12))</t>
  </si>
  <si>
    <t>Egyetem tér 1-3. III. emelet 323. A/11 gyakorló (ÁA-3-323-01-12)</t>
  </si>
  <si>
    <t>K:08:00-10:00(Egyetem tér 1-3. II. emelet 240. A/8 gyakorló (ÁA-2-240-01-11))</t>
  </si>
  <si>
    <t>K:12:00-14:00(Egyetem tér 1-3. II. emelet 240. A/8 gyakorló (ÁA-2-240-01-11))</t>
  </si>
  <si>
    <t>SZO:12:50-14:20(Egyetem tér 1-3. III. emelet 306. IX. tanterem (Grosschmid auditórium) (ÁA-3-306-...</t>
  </si>
  <si>
    <t>K:08:00-12:00(Egyetem tér 1-3. II. emelet 210. Eckhart szeminárium (ÁA-2-210-01-12)); SZE:08:00-1...</t>
  </si>
  <si>
    <t>SZE:16:00-18:00(Egyetem tér 1-3. I. emelet 122. Nemzetközi jogi gyakorló (ÁA-1-122-01-12))</t>
  </si>
  <si>
    <t>H:16:00-18:00(Egyetem tér 1-3. I. emelet 122. Nemzetközi jogi gyakorló (ÁA-1-122-01-12))</t>
  </si>
  <si>
    <t>H:10:00-12:00(Egyetem tér 1-3. I. emelet 118. Navratil Ákos terem (ÁA-1-118-01-12))</t>
  </si>
  <si>
    <t>SZO:12:00-16:00(Egyetem tér 1-3. I. emelet 125. A/7 gyakorló (ÁA-1-125-01-11)); SZO:12:00-15:15(E...</t>
  </si>
  <si>
    <t>SZO:12:00-14:30(Egyetem tér 1-3. I. emelet 125. A/7 gyakorló (ÁA-1-125-01-11)); SZO:12:30-15:45(E...</t>
  </si>
  <si>
    <t>SZO:09:00-11:30(Egyetem tér 1-3. I. emelet 109. II. tanterem (Dósa auditórium) (ÁA-1-109-01-11));...</t>
  </si>
  <si>
    <t>SZO:09:00-10:20(Egyetem tér 1-3. III. emelet 306. IX. tanterem (Grosschmid auditórium) (ÁA-3-306-...</t>
  </si>
  <si>
    <t>SZO:09:00-12:15(Egyetem tér 1-3. III. emelet 324. A/12 gyakorló (ÁA-3-324-01-12)); SZO:12:30-15:4...</t>
  </si>
  <si>
    <t>SZO:09:00-12:15(Egyetem tér 1-3. I. emelet 111. III. tanterem (Récsi auditórium) (ÁA-1-111-01-11)...</t>
  </si>
  <si>
    <t>P:13:00-16:15(Egyetem tér 1-3. I. emelet 111. III. tanterem (Récsi auditórium) (ÁA-1-111-01-11));...</t>
  </si>
  <si>
    <t>SZO:09:00-10:20(Egyetem tér 1-3. II. emelet 240. A/8 gyakorló (ÁA-2-240-01-11)); SZO:09:00-10:20(...</t>
  </si>
  <si>
    <t>P:13:45-16:15(Egyetem tér 1-3. I. emelet 111. III. tanterem (Récsi auditórium) (ÁA-1-111-01-11));...</t>
  </si>
  <si>
    <t>P:12:00-13:30(Egyetem tér 1-3. I. emelet 109. II. tanterem (Dósa auditórium) (ÁA-1-109-01-11)); P...</t>
  </si>
  <si>
    <t>H:16:00-19:00(Egyetem tér 1-3. II. emelet 210. Eckhart szeminárium (ÁA-2-210-01-12)); H:16:00-18:...</t>
  </si>
  <si>
    <t>H:12:00-14:00(Egyetem tér 1-3. III. emelet 340. A/9 gyakorló (ÁA-3-340-01-11))</t>
  </si>
  <si>
    <t>H:14:00-16:00(Egyetem tér 1-3. I. emelet 122. Nemzetközi jogi gyakorló (ÁA-1-122-01-12))</t>
  </si>
  <si>
    <t>P:12:00-14:00(Egyetem tér 1-3. I. emelet 118. Navratil Ákos terem (ÁA-1-118-01-12))</t>
  </si>
  <si>
    <t>SZE:18:00-20:00(Egyetem tér 1-3. I. emelet 122. Nemzetközi jogi gyakorló (ÁA-1-122-01-12))</t>
  </si>
  <si>
    <t>SZE:14:00-16:00(Egyetem tér 1-3. III. emelet 323. A/11 gyakorló (ÁA-3-323-01-12))</t>
  </si>
  <si>
    <t>SZO:14:20-15:50(Egyetem tér 1-3. II 1/2 emelet VII. tanterem (Nagy Ernő auditórium) (ÁA-2,5-305-0...</t>
  </si>
  <si>
    <t>SZE:16:00-18:00(Egyetem tér 1-3. III. emelet 306. IX. tanterem (Grosschmid auditórium) (ÁA-3-306-...</t>
  </si>
  <si>
    <t>P:13:45-16:15(Egyetem tér 1-3. I. emelet 109. II. tanterem (Dósa auditórium) (ÁA-1-109-01-11))</t>
  </si>
  <si>
    <t>SZO:12:30-14:00(Egyetem tér 1-3. II 1/2 emelet VII. tanterem (Nagy Ernő auditórium) (ÁA-2,5-305-0...</t>
  </si>
  <si>
    <t>P:16:30-18:00(Egyetem tér 1-3. III. emelet 324. A/12 gyakorló (ÁA-3-324-01-12))</t>
  </si>
  <si>
    <t>H:08:00-12:00(Egyetem tér 1-3. II. emelet 210. Eckhart szeminárium (ÁA-2-210-01-12)); K:08:00-12:...</t>
  </si>
  <si>
    <t>SZO:10:40-12:10(Egyetem tér 1-3. II 1/2 emelet VII. tanterem (Nagy Ernő auditórium) (ÁA-2,5-305-0...</t>
  </si>
  <si>
    <t>P:10:00-13:15(Egyetem tér 1-3. IV. emelet 604. Informatikai labor 02. (ÁA-4-604-01-16)); P:10:00-...</t>
  </si>
  <si>
    <t>H:12:00-14:00(Egyetem tér 1-3. III. emelet 324. A/12 gyakorló (ÁA-3-324-01-12))</t>
  </si>
  <si>
    <t>H:14:00-16:00(Egyetem tér 1-3. félemelet 110. Szladits Szeminárium (ÁA-0,5-110-01-12))</t>
  </si>
  <si>
    <t>SZO:12:30-16:30(Egyetem tér 1-3. I. emelet 109. II. tanterem (Dósa auditórium) (ÁA-1-109-01-11));...</t>
  </si>
  <si>
    <t>CS:16:00-18:00(Egyetem tér 1-3. IV. emelet VIII. tanterem (Vécsey auditórium) (ÁA-4-503-01-11))</t>
  </si>
  <si>
    <t>SZO:09:00-11:30(Egyetem tér 1-3. I. emelet 125. A/7 gyakorló (ÁA-1-125-01-11)); SZO:09:00-12:15(E...</t>
  </si>
  <si>
    <t>SZO:10:40-12:10(Egyetem tér 1-3. IV. emelet VIII. tanterem (Vécsey auditórium) (ÁA-4-503-01-11))</t>
  </si>
  <si>
    <t>H:12:00-16:00(Egyetem tér 1-3. II. emelet 210. Eckhart szeminárium (ÁA-2-210-01-12)); K:12:00-16:...</t>
  </si>
  <si>
    <t>P:12:00-13:30(Egyetem tér 1-3. I. emelet 111. III. tanterem (Récsi auditórium) (ÁA-1-111-01-11));...</t>
  </si>
  <si>
    <t>SZO:12:50-14:10(Egyetem tér 1-3. IV. emelet VIII. tanterem (Vécsey auditórium) (ÁA-4-503-01-11));...</t>
  </si>
  <si>
    <t>P:10:00-13:15(Egyetem tér 1-3. I. emelet 125. A/7 gyakorló (ÁA-1-125-01-11)); P:10:00-13:15(Egyet...</t>
  </si>
  <si>
    <t>SZO:10:40-12:10(Egyetem tér 1-3. III. emelet 306. IX. tanterem (Grosschmid auditórium) (ÁA-3-306-...</t>
  </si>
  <si>
    <t>CS:10:00-12:00(Egyetem tér 1-3. I. emelet 125. A/7 gyakorló (ÁA-1-125-01-11))</t>
  </si>
  <si>
    <t>SZO:09:00-10:30(Egyetem tér 1-3. III. emelet 306. IX. tanterem (Grosschmid auditórium) (ÁA-3-306-...</t>
  </si>
  <si>
    <t>SZO:12:50-14:10(Egyetem tér 1-3. II 1/2 emelet VII. tanterem (Nagy Ernő auditórium) (ÁA-2,5-305-0...</t>
  </si>
  <si>
    <t>K:14:00-16:00(Egyetem tér 1-3. I. emelet 122. Nemzetközi jogi gyakorló (ÁA-1-122-01-12))</t>
  </si>
  <si>
    <t>P:08:00-12:00(Egyetem tér 1-3. II 1/2 emelet VII. tanterem (Nagy Ernő auditórium) (ÁA-2,5-305-01-...</t>
  </si>
  <si>
    <t>SZO:12:50-14:10(Egyetem tér 1-3. III. emelet 340. A/9 gyakorló (ÁA-3-340-01-11)); SZO:12:50-14:10...</t>
  </si>
  <si>
    <t>K:16:00-18:00(Egyetem tér 1-3. I. emelet 122. Nemzetközi jogi gyakorló (ÁA-1-122-01-12))</t>
  </si>
  <si>
    <t>CS:10:00-12:00(Egyetem tér 1-3. III. emelet 324. A/12 gyakorló (ÁA-3-324-01-12))</t>
  </si>
  <si>
    <t>CS:08:00-10:00(Egyetem tér 1-3. I. emelet 122. Nemzetközi jogi gyakorló (ÁA-1-122-01-12))</t>
  </si>
  <si>
    <t>P:10:00-11:30(Egyetem tér 1-3. I. emelet 111. III. tanterem (Récsi auditórium) (ÁA-1-111-01-11))</t>
  </si>
  <si>
    <t>SZO:12:00-15:15(Egyetem tér 1-3. I. emelet 111. III. tanterem (Récsi auditórium) (ÁA-1-111-01-11))</t>
  </si>
  <si>
    <t>SZO:09:00-12:15(Egyetem tér 1-3. III. emelet 324. A/12 gyakorló (ÁA-3-324-01-12)); SZO:09:00-13:0...</t>
  </si>
  <si>
    <t>CS:10:00-12:00(Egyetem tér 1-3. alagsor A/5 gyakorló (ÁA--1-081-01-12))</t>
  </si>
  <si>
    <t>SZE:10:00-12:00(Egyetem tér 1-3. I. emelet 125. A/7 gyakorló (ÁA-1-125-01-11))</t>
  </si>
  <si>
    <t>SZO:12:30-14:00(Egyetem tér 1-3. III. emelet 306. IX. tanterem (Grosschmid auditórium) (ÁA-3-306-...</t>
  </si>
  <si>
    <t>CS:08:00-10:00(Egyetem tér 1-3. III. emelet 306. IX. tanterem (Grosschmid auditórium) (ÁA-3-306-0...</t>
  </si>
  <si>
    <t>P:12:00-14:30(Egyetem tér 1-3. I. emelet 109. II. tanterem (Dósa auditórium) (ÁA-1-109-01-11)); P...</t>
  </si>
  <si>
    <t>H:12:00-14:00(Egyetem tér 1-3. I. emelet 114. IV. tanterem (ÁA-1-114-01-11))</t>
  </si>
  <si>
    <t>CS:16:00-18:00(Egyetem tér 1-3. IV. emelet 603. A/14 gyakorló (Multimédiás tárgyaló) (ÁA-4-603-01...</t>
  </si>
  <si>
    <t>CS:14:00-16:00(Egyetem tér 1-3. II. emelet 231 Közgazdasági gyakorló (ÁA-2-231-01-11))</t>
  </si>
  <si>
    <t>CS:16:00-18:00(Egyetem tér 1-3. II. emelet 231 Közgazdasági gyakorló (ÁA-2-231-01-11))</t>
  </si>
  <si>
    <t>CS:12:00-14:00(Egyetem tér 1-3. I. emelet 114. IV. tanterem (ÁA-1-114-01-11))</t>
  </si>
  <si>
    <t>H:10:00-12:00(Egyetem tér 1-3. IV. emelet 604. Informatikai labor 02. (ÁA-4-604-01-16))</t>
  </si>
  <si>
    <t>CS:16:00-18:00(Egyetem tér 1-3. I. emelet 122. Nemzetközi jogi gyakorló (ÁA-1-122-01-12))</t>
  </si>
  <si>
    <t>P:10:00-12:30(Egyetem tér 1-3. III. emelet 324. A/12 gyakorló (ÁA-3-324-01-12))</t>
  </si>
  <si>
    <t>SZO:09:00-11:30(Egyetem tér 1-3. I. emelet 111. III. tanterem (Récsi auditórium) (ÁA-1-111-01-11))</t>
  </si>
  <si>
    <t>SZO:11:45-16:00(Egyetem tér 1-3. I. emelet 111. III. tanterem (Récsi auditórium) (ÁA-1-111-01-11)...</t>
  </si>
  <si>
    <t>SZE:18:00-20:00(Egyetem tér 1-3. II. emelet 240. A/8 gyakorló (ÁA-2-240-01-11))</t>
  </si>
  <si>
    <t>SZO:10:40-11:40(Egyetem tér 1-3. III. emelet 306. IX. tanterem (Grosschmid auditórium) (ÁA-3-306-...</t>
  </si>
  <si>
    <t>SZO:11:00-13:30(Egyetem tér 1-3. I. emelet 111. III. tanterem (Récsi auditórium) (ÁA-1-111-01-11)...</t>
  </si>
  <si>
    <t>H:14:00-16:00(Egyetem tér 1-3. I. emelet 111. III. tanterem (Récsi auditórium) (ÁA-1-111-01-11))</t>
  </si>
  <si>
    <t>SZO:12:20-13:50(Egyetem tér 1-3. III. emelet 306. IX. tanterem (Grosschmid auditórium) (ÁA-3-306-...</t>
  </si>
  <si>
    <t>SZO:08:45-12:45(Egyetem tér 1-3. I. emelet 109. II. tanterem (Dósa auditórium) (ÁA-1-109-01-11));...</t>
  </si>
  <si>
    <t>915</t>
  </si>
  <si>
    <t>K:14:00-16:00(Egyetem tér 1-3. IV. emelet 602. A/13 gyakorló (ÁA-4-602-01-12))</t>
  </si>
  <si>
    <t>J4:xFAK(2kr):V22</t>
  </si>
  <si>
    <t>H:14:00-16:00(Egyetem tér 1-3. I 1/2 emelet 201. Büntetőjogi gyakorló (ÁA-1,5-201-01-12))</t>
  </si>
  <si>
    <t>SZO:09:30-12:45(Egyetem tér 1-3. I. emelet 109. II. tanterem (Dósa auditórium) (ÁA-1-109-01-11));...</t>
  </si>
  <si>
    <t>CS:08:00-10:00(Egyetem tér 1-3. I. emelet 125. A/7 gyakorló (ÁA-1-125-01-11))</t>
  </si>
  <si>
    <t>SZO:09:00-11:30(Egyetem tér 1-3. I. emelet 125. A/7 gyakorló (ÁA-1-125-01-11))</t>
  </si>
  <si>
    <t>K:16:00-18:00(Egyetem tér 1-3. III. emelet 321 PhD szoba (ÁA-3-321-01-13))</t>
  </si>
  <si>
    <t>SZO:09:00-10:30(Egyetem tér 1-3. IV. emelet VIII. tanterem (Vécsey auditórium) (ÁA-4-503-01-11))</t>
  </si>
  <si>
    <t>P:10:00-11:30(Egyetem tér 1-3. I. emelet 109. II. tanterem (Dósa auditórium) (ÁA-1-109-01-11))</t>
  </si>
  <si>
    <t>SZO:14:00-15:30(Egyetem tér 1-3. III. emelet 306. IX. tanterem (Grosschmid auditórium) (ÁA-3-306-...</t>
  </si>
  <si>
    <t>P:13:00-14:30(Egyetem tér 1-3. III. emelet 324. A/12 gyakorló (ÁA-3-324-01-12))</t>
  </si>
  <si>
    <t>913</t>
  </si>
  <si>
    <t>SZE:10:00-12:00(Egyetem tér 1-3. IV. emelet 602. A/13 gyakorló (ÁA-4-602-01-12))</t>
  </si>
  <si>
    <t>J4:xFAK(2kr):V20</t>
  </si>
  <si>
    <t>SZO:09:00-12:15(Egyetem tér 1-3. III. emelet 324. A/12 gyakorló (ÁA-3-324-01-12)); SZO:13:00-16:1...</t>
  </si>
  <si>
    <t>P:10:00-12:00(Egyetem tér 1-3. IV. emelet 605. Informatikai labor 01. (ÁA-4-605-01-16))</t>
  </si>
  <si>
    <t>SZO:14:10-15:40(Egyetem tér 1-3. III. emelet 306. IX. tanterem (Grosschmid auditórium) (ÁA-3-306-...</t>
  </si>
  <si>
    <t>SZO:12:00-14:30(Egyetem tér 1-3. I. emelet 125. A/7 gyakorló (ÁA-1-125-01-11)); SZO:12:00-15:15(E...</t>
  </si>
  <si>
    <t>K:16:00-18:00(Egyetem tér 1-3. IV. emelet 603. A/14 gyakorló (Multimédiás tárgyaló) (ÁA-4-603-01-...</t>
  </si>
  <si>
    <t>P:08:00-10:00(Egyetem tér 1-3. I. emelet 118. Navratil Ákos terem (ÁA-1-118-01-12))</t>
  </si>
  <si>
    <t>H:08:00-10:00(Egyetem tér 1-3. I. emelet 122. Nemzetközi jogi gyakorló (ÁA-1-122-01-12))</t>
  </si>
  <si>
    <t>H:10:00-12:00(Egyetem tér 1-3. I. emelet 106. I. tanterem (Somló auditórium) (ÁA-1-106-01-11))</t>
  </si>
  <si>
    <t>P:12:00-13:30(Egyetem tér 1-3. I. emelet 109. II. tanterem (Dósa auditórium) (ÁA-1-109-01-11))</t>
  </si>
  <si>
    <t>P:10:00-12:00(Egyetem tér 1-3. I. emelet 118. Navratil Ákos terem (ÁA-1-118-01-12))</t>
  </si>
  <si>
    <t>P:14:00-18:45(Egyetem tér 1-3. I. emelet 125. A/7 gyakorló (ÁA-1-125-01-11))</t>
  </si>
  <si>
    <t>SZO:09:00-12:15(Egyetem tér 1-3. I. emelet 109. II. tanterem (Dósa auditórium) (ÁA-1-109-01-11))</t>
  </si>
  <si>
    <t>SZO:08:15-09:00(Egyetem tér 1-3. I. emelet 125. A/7 gyakorló (ÁA-1-125-01-11))</t>
  </si>
  <si>
    <t>914</t>
  </si>
  <si>
    <t>SZE:14:00-16:00(Egyetem tér 1-3. IV. emelet 602. A/13 gyakorló (ÁA-4-602-01-12))</t>
  </si>
  <si>
    <t>J4:xFAK(2kr):V21</t>
  </si>
  <si>
    <t>P:14:45-16:15(Egyetem tér 1-3. III. emelet 324. A/12 gyakorló (ÁA-3-324-01-12))</t>
  </si>
  <si>
    <t>CS:18:00-20:00(Egyetem tér 1-3. I. emelet 122. Nemzetközi jogi gyakorló (ÁA-1-122-01-12))</t>
  </si>
  <si>
    <t>SZO:09:00-10:30(Egyetem tér 1-3. II 1/2 emelet VII. tanterem (Nagy Ernő auditórium) (ÁA-2,5-305-0...</t>
  </si>
  <si>
    <t>P:12:00-14:30(Egyetem tér 1-3. I. emelet 125. A/7 gyakorló (ÁA-1-125-01-11))</t>
  </si>
  <si>
    <t>CS:10:00-12:00(Egyetem tér 1-3. I. emelet 122. Nemzetközi jogi gyakorló (ÁA-1-122-01-12))</t>
  </si>
  <si>
    <t>SZO:13:00-15:30(Egyetem tér 1-3. I. emelet 109. II. tanterem (Dósa auditórium) (ÁA-1-109-01-11))</t>
  </si>
  <si>
    <t>K:08:00-10:00(Egyetem tér 1-3. III. emelet 340. A/9 gyakorló (ÁA-3-340-01-11))</t>
  </si>
  <si>
    <t>P:12:00-16:00(Egyetem tér 1-3. alagsor A/5 gyakorló (ÁA--1-081-01-12))</t>
  </si>
  <si>
    <t>SZO:12:50-14:20(Egyetem tér 1-3. IV. emelet VIII. tanterem (Vécsey auditórium) (ÁA-4-503-01-11))</t>
  </si>
  <si>
    <t>H:12:00-14:00(Egyetem tér 1-3. III. emelet 318. A/10 gyakorló (ÁA-3-318-01-12))</t>
  </si>
  <si>
    <t>K:10:00-12:00(Egyetem tér 1-3. IV. emelet 605. Informatikai labor 01. (ÁA-4-605-01-16))</t>
  </si>
  <si>
    <t>P:12:00-13:30(Egyetem tér 1-3. I. emelet 111. III. tanterem (Récsi auditórium) (ÁA-1-111-01-11))</t>
  </si>
  <si>
    <t>H:16:00-18:00(Egyetem tér 1-3. I. emelet 106. I. tanterem (Somló auditórium) (ÁA-1-106-01-11))</t>
  </si>
  <si>
    <t>H:12:00-14:00(Egyetem tér 1-3. I. emelet 106. I. tanterem (Somló auditórium) (ÁA-1-106-01-11))</t>
  </si>
  <si>
    <t>P:14:45-16:15(Egyetem tér 1-3. I. emelet 125. A/7 gyakorló (ÁA-1-125-01-11))</t>
  </si>
  <si>
    <t>SZO:14:10-15:40(Egyetem tér 1-3. II 1/2 emelet VII. tanterem (Nagy Ernő auditórium) (ÁA-2,5-305-0...</t>
  </si>
  <si>
    <t>K:10:00-12:00(Egyetem tér 1-3. III. emelet 324. A/12 gyakorló (ÁA-3-324-01-12))</t>
  </si>
  <si>
    <t>Szept. 11-15, 12-16:00 Eckhart szeminárium (blokkosítva, 5 alkalom)</t>
  </si>
  <si>
    <t>Győry Csaba dr., Molnár Noémi Fanni</t>
  </si>
  <si>
    <t>blokkosított: 2023. november 20-24.  8.00-12.00</t>
  </si>
  <si>
    <t>ÁJTK-PHD-ÁJT-DI</t>
  </si>
  <si>
    <t>phj_AJ_D1_T:-sz_KIG1</t>
  </si>
  <si>
    <t xml:space="preserve">Közigazgatási jogi kutatószeminárium 1. </t>
  </si>
  <si>
    <t>EF</t>
  </si>
  <si>
    <t>phj_AJ_D1_TUD_SZEA_iny_C</t>
  </si>
  <si>
    <t>idegen nyelvű szakmai előadás</t>
  </si>
  <si>
    <t>phj_AJ_D1_TUD_PUBL_mny1I+_J</t>
  </si>
  <si>
    <t>Publikáció magyar nyelven (nyomtatott vagy elektronikus):1+ ív</t>
  </si>
  <si>
    <t>phj_AJ_D1_TUD_PUBL_mny1I+_E</t>
  </si>
  <si>
    <t>phj_AJ_D1_TUD_SZEA_mny_D</t>
  </si>
  <si>
    <t xml:space="preserve">magyar nyelvű szakmai előadás </t>
  </si>
  <si>
    <t>phj_AJ_D1_T:-sz_AJ4</t>
  </si>
  <si>
    <t xml:space="preserve">Alkotmányjogi kutatószeminárium 4. </t>
  </si>
  <si>
    <t>phj_AJ_D1_T:-sz_RJOJT_ÖJ4</t>
  </si>
  <si>
    <t>Összehasonlító állam- és jogtörténeti kutatószeminárium 4.</t>
  </si>
  <si>
    <t>phj_AJ_D1_T:-sz_RJOJT_RJ2</t>
  </si>
  <si>
    <t>Római jogi kutatószeminárium 2.</t>
  </si>
  <si>
    <t>phj_AJ_D1_TUD_PUBL_reszt1I_C</t>
  </si>
  <si>
    <t>Résztanulmány a doktori kutatási témából :1 ív</t>
  </si>
  <si>
    <t>phj_AJ_D1_T:-sz_BE2</t>
  </si>
  <si>
    <t xml:space="preserve">Büntetőeljárásjogi és büntetésvégrehajtási jogi kutatószeminárium 2. </t>
  </si>
  <si>
    <t>phj_AJ_D1_T:-sz_MÁJT3</t>
  </si>
  <si>
    <t xml:space="preserve">Magyar állam- jogtörténeti kutatószeminárium 3. </t>
  </si>
  <si>
    <t>phj_AJ_D1_T:-sz_JOT_JAB1</t>
  </si>
  <si>
    <t xml:space="preserve">Állam- és jogelméleti kutatószeminárium 1. </t>
  </si>
  <si>
    <t>phj_AJ_D1_T:-sz_KR2</t>
  </si>
  <si>
    <t xml:space="preserve">Kriminológiai kutatószeminárium 2. </t>
  </si>
  <si>
    <t>phj_AJ_D1_T:-sz_NJ3</t>
  </si>
  <si>
    <t xml:space="preserve">Nemzetközi jogi kutatószeminárium 3. </t>
  </si>
  <si>
    <t>phj_AJ_D1_T:-sz_PE4</t>
  </si>
  <si>
    <t xml:space="preserve">Polgári eljárásjogi kutatószeminárium 4. </t>
  </si>
  <si>
    <t>phj_AJ_D1_T:-sz_PÜJ3</t>
  </si>
  <si>
    <t xml:space="preserve">Pénzügyi jogi kutatószeminárium 3. </t>
  </si>
  <si>
    <t>phj_AJ_D1_T:-sz_PÜJ4</t>
  </si>
  <si>
    <t xml:space="preserve">Pénzügyi jogi kutatószeminárium 4. </t>
  </si>
  <si>
    <t>phj_AJ_D1_TUD_PUBL_iny1I+_B</t>
  </si>
  <si>
    <t>Publikáció idegen nyelven (nyomtatott vagy elektronikus) :1+ ív</t>
  </si>
  <si>
    <t>phj_AJ_D1_T:-sz_RJOJT_ÖJ3</t>
  </si>
  <si>
    <t>Összehasonlító állam- és jogtörténeti kutatószeminárium 3.</t>
  </si>
  <si>
    <t>P:10:00-12:00(Egyetem tér 1-3. III. emelet 323. A/11 gyakorló (ÁA-3-323-01-12))</t>
  </si>
  <si>
    <t>phj_AJ_D1_TUD_SZEA_iny_I</t>
  </si>
  <si>
    <t>phj_AJ_D1_T:-sz_NMJ2</t>
  </si>
  <si>
    <t xml:space="preserve">Nemzetközi magánjogi és európai gazdasági jogi kutatószeminárium 2. </t>
  </si>
  <si>
    <t>phj_AJ_D1_TUD_PUBL_rec_A</t>
  </si>
  <si>
    <t>Recenzió</t>
  </si>
  <si>
    <t>phj_AJ_D1_TUD_SZFORD_1i_B</t>
  </si>
  <si>
    <t>Szakfordítás (1 ív)</t>
  </si>
  <si>
    <t>phj_AJ_D1_T:-sz_BE3</t>
  </si>
  <si>
    <t xml:space="preserve">Büntetőeljárásjogi és büntetésvégrehajtási jogi kutatószeminárium 3. </t>
  </si>
  <si>
    <t>phj_AJ_D1_T:-sz_KR4</t>
  </si>
  <si>
    <t xml:space="preserve">Kriminológiai kutatószeminárium 4. </t>
  </si>
  <si>
    <t>phj_AJ_D1_TUD_PUBL_iny1I+_H</t>
  </si>
  <si>
    <t>phj_AJ_D1_TUD_PUBL_iny1I_B</t>
  </si>
  <si>
    <t>Publikáció idegen nyelven (nyomtatott vagy elektronikus) :1 ív</t>
  </si>
  <si>
    <t>phj_AJ_D1_TUD_SZEA_iny_F</t>
  </si>
  <si>
    <t>phj_AJ_D1_T:-sz_PE3</t>
  </si>
  <si>
    <t xml:space="preserve">Polgári eljárásjogi kutatószeminárium 3. </t>
  </si>
  <si>
    <t>phj_AJ_D1_TUD_PUBL_iny1I_A</t>
  </si>
  <si>
    <t>phj_AJ_D1_TUD_PUBL_iny1I_D</t>
  </si>
  <si>
    <t>phj_AJ_D1_T:-sz_PJ4</t>
  </si>
  <si>
    <t xml:space="preserve">Polgári jogi kutatószeminárium 4. </t>
  </si>
  <si>
    <t>phj_AJ_D1_TUD_PUBL_mny1I_A</t>
  </si>
  <si>
    <t>Publikáció magyar nyelven (nyomtatott vagy elektronikus):1 ív</t>
  </si>
  <si>
    <t>phj_AJ_D1_TUD_PUBL_iny1I_F</t>
  </si>
  <si>
    <t>phj_AJ_D1_TUD_SZEA_mny_C</t>
  </si>
  <si>
    <t>phj_AJ_D1_T:-sz_KIG2</t>
  </si>
  <si>
    <t xml:space="preserve">Közigazgatási jogi kutatószeminárium 2. </t>
  </si>
  <si>
    <t>phj_AJ_D1_TUD_OSZ_B</t>
  </si>
  <si>
    <t>Heti két óra oktatás- és kutatásszervezés</t>
  </si>
  <si>
    <t>phj_AJ_D1_TUD_PUBL_mny1I+_F</t>
  </si>
  <si>
    <t>phj_AJ_D1_TUD_PUBL_reszt1I+_C</t>
  </si>
  <si>
    <t>Résztanulmány a doktori kutatási témából :1+ ív</t>
  </si>
  <si>
    <t>phj_AJ_D1_TUD_OSZ_C</t>
  </si>
  <si>
    <t>phj_AJ_D1_T:-sz_JOT_JAB3</t>
  </si>
  <si>
    <t xml:space="preserve">Állam- és jogelméleti kutatószeminárium 3. </t>
  </si>
  <si>
    <t>phj_AJ_D1_T:-sz_PE2</t>
  </si>
  <si>
    <t xml:space="preserve">Polgári eljárásjogi kutatószeminárium 2. </t>
  </si>
  <si>
    <t>phj_AJ_D1_TUD_SZEA_iny_A</t>
  </si>
  <si>
    <t>phj_AJ_D1_TUD_SZEA_mny_E</t>
  </si>
  <si>
    <t>phj_AJ_D1_T:-kea_2</t>
  </si>
  <si>
    <t>Bevezetés a tudományelméletbe</t>
  </si>
  <si>
    <t>phj_AJ_D1_TUD_SZEA_iny_G</t>
  </si>
  <si>
    <t>phj_AJ_D1_T:-sz_NJ2</t>
  </si>
  <si>
    <t xml:space="preserve">Nemzetközi jogi kutatószeminárium 2. </t>
  </si>
  <si>
    <t>CS:10:00-12:00(Egyetem tér 1-3. IV. emelet 604. Informatikai labor 02. (ÁA-4-604-01-16))</t>
  </si>
  <si>
    <t>phj_AJ_D1_T:-sz_MUJ3</t>
  </si>
  <si>
    <t>Szociális- és munkajogi kutatószeminárium 3.</t>
  </si>
  <si>
    <t>phj_AJ_D1_T:-sz_PÜJ1</t>
  </si>
  <si>
    <t xml:space="preserve">Pénzügyi jogi kutatószeminárium 1. </t>
  </si>
  <si>
    <t>phj_AJ_D1_T:-sz_AGJ1</t>
  </si>
  <si>
    <t>Agrárjogi és szövetkezeti jogi kutatószeminárium 1.</t>
  </si>
  <si>
    <t>phj_AJ_D1_TUD_PUBL_iny1I+_J</t>
  </si>
  <si>
    <t>phj2: -T:-kötea(4.szem)</t>
  </si>
  <si>
    <t>Felelősség</t>
  </si>
  <si>
    <t>phj_AJ_D1_T:-sz_MÁJT_MED2</t>
  </si>
  <si>
    <t>Médiajogi kutatószeminárium 2.</t>
  </si>
  <si>
    <t>phj_AJ_D1_TUD_PUBL_mny1I+_B</t>
  </si>
  <si>
    <t>P:14:00-16:00(Egyetem tér 1-3. III. emelet 323. A/11 gyakorló (ÁA-3-323-01-12))</t>
  </si>
  <si>
    <t>phj_AJ_D1_TUD_PUBL_rec_C</t>
  </si>
  <si>
    <t>phj_AJ_D1_T:-sz_PJ1</t>
  </si>
  <si>
    <t xml:space="preserve">Polgári jogi kutatószeminárium 1. </t>
  </si>
  <si>
    <t>phj_AJ_D1_T:-sz_MÁJT4</t>
  </si>
  <si>
    <t xml:space="preserve">Magyar állam- jogtörténeti kutatószeminárium 4. </t>
  </si>
  <si>
    <t>phj2: -T:-kötea(2.szem)</t>
  </si>
  <si>
    <t>Jogállam</t>
  </si>
  <si>
    <t>phj_AJ_D1_T:-sz_MUJ1</t>
  </si>
  <si>
    <t>Szociális- és munkajogi kutatószeminárium 1.</t>
  </si>
  <si>
    <t>phj_AJ_D1_T:-sz_MUJ4</t>
  </si>
  <si>
    <t>Szociális- és munkajogi kutatószeminárium 4.</t>
  </si>
  <si>
    <t>phj_AJ_D1_T:-sz_NMJ1</t>
  </si>
  <si>
    <t xml:space="preserve">Nemzetközi magánjogi és európai gazdasági jogi kutatószeminárium 1. </t>
  </si>
  <si>
    <t>CS:10:00-12:00(Egyetem tér 1-3. III. emelet 323. A/11 gyakorló (ÁA-3-323-01-12))</t>
  </si>
  <si>
    <t>phj_AJ_D1_TUD_SZEA_ref</t>
  </si>
  <si>
    <t xml:space="preserve">referálás kiscsoportban az egyéni kutatómunkáról </t>
  </si>
  <si>
    <t>phj_AJ_D1_T:-kea_1</t>
  </si>
  <si>
    <t>Kutatásmódszertan</t>
  </si>
  <si>
    <t>phj_AJ_D1_TUD_PUBL_iny1I_G</t>
  </si>
  <si>
    <t>phj_AJ_D1_TUD_SZEA_iny_H</t>
  </si>
  <si>
    <t>phj_AJ_D1_TUD_PUBL_iny1I_C</t>
  </si>
  <si>
    <t>phj_AJ_D1_TUD_EKUT_A</t>
  </si>
  <si>
    <t>Irányított egyéni kutatómunka</t>
  </si>
  <si>
    <t>phj_AJ_D1_T:-sz_BJ2</t>
  </si>
  <si>
    <t xml:space="preserve">Büntetőjogi kutatószeminárium 2. </t>
  </si>
  <si>
    <t>phj_AJ_D1_T:-sz_BJ4</t>
  </si>
  <si>
    <t xml:space="preserve">Büntetőjogi kutatószeminárium 4. </t>
  </si>
  <si>
    <t>phj_AJ_D1_TUD_PUBL_mny1I_F</t>
  </si>
  <si>
    <t>phj_AJ_D1_T:-sz_PJ3</t>
  </si>
  <si>
    <t xml:space="preserve">Polgári jogi kutatószeminárium 3. </t>
  </si>
  <si>
    <t>H:12:00-14:00(Egyetem tér 1-3. III. emelet 323. A/11 gyakorló (ÁA-3-323-01-12))</t>
  </si>
  <si>
    <t>phj_AJ_D1_TUD_PUBL_iny1I+_C</t>
  </si>
  <si>
    <t>phj_AJ_D1_TUD_PUBL_mny1I+_A</t>
  </si>
  <si>
    <t>phj_AJ_D1_T:-sz_JOT_JSZ4</t>
  </si>
  <si>
    <t>Jogszociológia kutatószeminárium 4.</t>
  </si>
  <si>
    <t>phj_AJ_D1_T:-sz_RJOJT_RJ1</t>
  </si>
  <si>
    <t>Római jogi kutatószeminárium 1.</t>
  </si>
  <si>
    <t>phj_AJ_D1_TUD_PUBL_iny1I+_G</t>
  </si>
  <si>
    <t>P:12:00-14:00(Egyetem tér 1-3. III. emelet 323. A/11 gyakorló (ÁA-3-323-01-12))</t>
  </si>
  <si>
    <t>phj_AJ_D1_TUD_PUBL_iny1I_J</t>
  </si>
  <si>
    <t>phj_AJ_D1_T:-sz_KR1</t>
  </si>
  <si>
    <t xml:space="preserve">Kriminológiai kutatószeminárium 1. </t>
  </si>
  <si>
    <t>phj_AJ_D1_T:-sz_BE4</t>
  </si>
  <si>
    <t xml:space="preserve">Büntetőeljárásjogi és büntetésvégrehajtási jogi kutatószeminárium 4. </t>
  </si>
  <si>
    <t>phj_AJ_D1_TUD_PUBL_mny1I+_H</t>
  </si>
  <si>
    <t>phj_AJ_D1_TUD_SZEA_mny_H</t>
  </si>
  <si>
    <t>phj_AJ_D1_T:-sz_PJ2</t>
  </si>
  <si>
    <t xml:space="preserve">Polgári jogi kutatószeminárium 2. </t>
  </si>
  <si>
    <t>phj_AJ_D1_T:-sz_JOT_FIL3</t>
  </si>
  <si>
    <t xml:space="preserve">Filozófia kutatószeminárium 3. </t>
  </si>
  <si>
    <t>phj_AJ_D1_T:-sz_PÜJ2</t>
  </si>
  <si>
    <t xml:space="preserve">Pénzügyi jogi kutatószeminárium 2. </t>
  </si>
  <si>
    <t>K:18:00-20:00(Egyetem tér 1-3. II. emelet V. tanterem (ÁA-2-221-01-11))</t>
  </si>
  <si>
    <t>phj_AJ_D1_T:-sz_JOT_FIL4</t>
  </si>
  <si>
    <t xml:space="preserve">Filozófia kutatószeminárium 4. </t>
  </si>
  <si>
    <t>phj_AJ_D1_T:-sz_RJOJT_RJ4</t>
  </si>
  <si>
    <t>Római jogi kutatószeminárium 4.</t>
  </si>
  <si>
    <t>phj_AJ_D1_TUD_PUBL_mny1I_B</t>
  </si>
  <si>
    <t>phj_AJ_D1_TUD_PUBL_mny1I_D</t>
  </si>
  <si>
    <t>phj_AJ_D1_TUD_SZEA_mny_B</t>
  </si>
  <si>
    <t>phj_AJ_D1_T:-sz_KIG3</t>
  </si>
  <si>
    <t xml:space="preserve">Közigazgatási jogi kutatószeminárium 3. </t>
  </si>
  <si>
    <t>phj_AJ_D1_TUD_PUBL_reszt1I_A</t>
  </si>
  <si>
    <t>phj_AJ_D1_TUD_SzGy_A</t>
  </si>
  <si>
    <t>phj_AJ_D1_T:-sz_AGJ4</t>
  </si>
  <si>
    <t>Agrárjogi és szövetkezeti jogi kutatószeminárium 4.</t>
  </si>
  <si>
    <t>phj_AJ_D1_KV_IKT</t>
  </si>
  <si>
    <t>Írásbeli kutatási dokumentáció benyújtása komplex vizsgára</t>
  </si>
  <si>
    <t>phj_AJ_D1_TUD_PUBL_iny1I+_E</t>
  </si>
  <si>
    <t>phj_AJ_D1_TUD_PUBL_iny1I_I</t>
  </si>
  <si>
    <t>phj_AJ_D1_T:-sz_AGJ3</t>
  </si>
  <si>
    <t>Agrárjogi és szövetkezeti jogi kutatószeminárium 3.</t>
  </si>
  <si>
    <t>phj_AJ_D1_TUD_PUBL_mny1I+_G</t>
  </si>
  <si>
    <t>phj_AJ_D1_T:-sz_JOT_JAB2</t>
  </si>
  <si>
    <t xml:space="preserve">Állam- és jogelméleti kutatószeminárium 2. </t>
  </si>
  <si>
    <t>phj_AJ_D1_TUD_PUBL_iny1I_H</t>
  </si>
  <si>
    <t>phj_AJ_D1_TUD_PUBL_iny1I+_I</t>
  </si>
  <si>
    <t>phj2: -T:-kötea(3.szem)</t>
  </si>
  <si>
    <t>Tulajdonjog</t>
  </si>
  <si>
    <t>phj_AJ_D1_T:-sz_NJ4</t>
  </si>
  <si>
    <t xml:space="preserve">Nemzetközi jogi kutatószeminárium 4. </t>
  </si>
  <si>
    <t>phj_AJ_D1_TUD_HOSP_D</t>
  </si>
  <si>
    <t>Heti két óra hospitálás</t>
  </si>
  <si>
    <t>phj_AJ_D1_TUD_SZEA_mny_F</t>
  </si>
  <si>
    <t>phj_AJ_D1_TUD_PUBL_mny3I_B</t>
  </si>
  <si>
    <t>Publikáció magyar nyelven (nyomtatott vagy elektronikus):3 ív</t>
  </si>
  <si>
    <t>phj_AJ_D1_T:-sz_BE1</t>
  </si>
  <si>
    <t xml:space="preserve">Büntetőeljárásjogi és büntetésvégrehajtási jogi kutatószeminárium 1. </t>
  </si>
  <si>
    <t>phj_AJ_D1_T:-sz_RJOJT_RJ3</t>
  </si>
  <si>
    <t>Római jogi kutatószeminárium 3.</t>
  </si>
  <si>
    <t>phj_AJ_D1_TUD_PUBL_mny1I_J</t>
  </si>
  <si>
    <t>phj_AJ_D1_T:-sz_RJOJT_ÖJ2</t>
  </si>
  <si>
    <t>Összehasonlító állam- és jogtörténeti kutatószeminárium 2.</t>
  </si>
  <si>
    <t>phj_AJ_D1_TUD_SZEA_iny_B</t>
  </si>
  <si>
    <t>phj_AJ_D1_TUD_SZEA_iny_E</t>
  </si>
  <si>
    <t>phj_AJ_D1_TUD_SZEA_mny_I</t>
  </si>
  <si>
    <t>phj_AJ_D1_TUD_PUBL_iny1I+_F</t>
  </si>
  <si>
    <t>phj_AJ_D1_TUD_PUBL_mny1I_C</t>
  </si>
  <si>
    <t>phj_AJ_D1_T:-sz_MÁJT_MED3</t>
  </si>
  <si>
    <t>Médiajogi kutatószeminárium 3.</t>
  </si>
  <si>
    <t>phj_AJ_D1_T:-sz_JOT_JAB4</t>
  </si>
  <si>
    <t xml:space="preserve">Állam- és jogelméleti kutatószeminárium 4. </t>
  </si>
  <si>
    <t>phj_AJ_D1_T:-sz_KR3</t>
  </si>
  <si>
    <t xml:space="preserve">Kriminológiai kutatószeminárium 3. </t>
  </si>
  <si>
    <t>phj_AJ_D1_TUD_PUBL_mny1I_H</t>
  </si>
  <si>
    <t>phj_AJ_D1_TUD_PUBL_mny1I+_C</t>
  </si>
  <si>
    <t>phj_AJ_D1_TUD_OSZ_A</t>
  </si>
  <si>
    <t>phj_AJ_D1_TUD_PUBL_mny1I_G</t>
  </si>
  <si>
    <t>phj_AJ_D1_TUD_PUBL_iny1I+_D</t>
  </si>
  <si>
    <t>phj_AJ_D1_TUD_SZEA_mny_G</t>
  </si>
  <si>
    <t>phj_AJ_D1_T:-sz_JOT_FIL1</t>
  </si>
  <si>
    <t xml:space="preserve">Filozófia kutatószeminárium 1. </t>
  </si>
  <si>
    <t>phj_AJ_D1_T:-sz_JOT_JSZ2</t>
  </si>
  <si>
    <t>Jogszociológia kutatószeminárium 2.</t>
  </si>
  <si>
    <t>phj_AJ_D1_TUD_PUBL_mny1I_E</t>
  </si>
  <si>
    <t>phj_AJ_D1_TUD_PUBL_reszt1I_B</t>
  </si>
  <si>
    <t>phj_AJ_D1_T:-sz_MUJ2</t>
  </si>
  <si>
    <t>Szociális- és munkajogi kutatószeminárium 2.</t>
  </si>
  <si>
    <t>phj_AJ_D1_T:-sz_AJ2</t>
  </si>
  <si>
    <t xml:space="preserve">Alkotmányjogi kutatószeminárium 2. </t>
  </si>
  <si>
    <t>phj_AJ_D1_T:-sz_JOT_JSZ3</t>
  </si>
  <si>
    <t>Jogszociológia kutatószeminárium 3.</t>
  </si>
  <si>
    <t>phj_AJ_D1_TUD_PUBL_mny1I+_D</t>
  </si>
  <si>
    <t>phj_AJ_D1_TUD_SZEA_iny_J</t>
  </si>
  <si>
    <t>phj_AJ_D1_TUD_PUBL_reszt1I+_B</t>
  </si>
  <si>
    <t>phj_AJ_D1_T:-sz_PE1</t>
  </si>
  <si>
    <t xml:space="preserve">Polgári eljárásjogi kutatószeminárium 1. </t>
  </si>
  <si>
    <t>phj_AJ_D1_T:-sz_NMJ3</t>
  </si>
  <si>
    <t xml:space="preserve">Nemzetközi magánjogi és európai gazdasági jogi kutatószeminárium 3. </t>
  </si>
  <si>
    <t>phj_AJ_D1_TUD_PUBL_reszt1I+_A</t>
  </si>
  <si>
    <t>phj_AJ_D1_T:-sz_BJ1</t>
  </si>
  <si>
    <t xml:space="preserve">Büntetőjogi kutatószeminárium 1. </t>
  </si>
  <si>
    <t>phj_AJ_D1_T:-sz_NJ1</t>
  </si>
  <si>
    <t xml:space="preserve">Nemzetközi jogi kutatószeminárium 1. </t>
  </si>
  <si>
    <t>phj_AJ_D1_T:-sz_MÁJT1</t>
  </si>
  <si>
    <t xml:space="preserve">Magyar állam- jogtörténeti kutatószeminárium 1. </t>
  </si>
  <si>
    <t>phj_AJ_D1_T:-sz_RJOJT_ÖJ1</t>
  </si>
  <si>
    <t>Összehasonlító állam- és jogtörténeti kutatószeminárium 1.</t>
  </si>
  <si>
    <t>phj_AJ_D1_TUD_PUBL_mny1I_I</t>
  </si>
  <si>
    <t>phj_AJ_D1_T:-sz_MÁJT2</t>
  </si>
  <si>
    <t xml:space="preserve">Magyar állam- jogtörténeti kutatószeminárium 2. </t>
  </si>
  <si>
    <t>phj_AJ_D1_T:-sz_KIG4</t>
  </si>
  <si>
    <t xml:space="preserve">Közigazgatási jogi kutatószeminárium 4. </t>
  </si>
  <si>
    <t>phj_AJ_D1_TUD_SZEA_mny_J</t>
  </si>
  <si>
    <t>phj_AJ_D1_TUD_PUBL_iny1I+_A</t>
  </si>
  <si>
    <t>phj_AJ_D1_TUD_SZFORD_1i_A</t>
  </si>
  <si>
    <t>phj_AJ_D1_TUD_PUBL_rec_B</t>
  </si>
  <si>
    <t>phj_AJ_D1_TUD_SZEA_mny_A</t>
  </si>
  <si>
    <t>phj_AJ_D1_TUD_PUBL_mny3I_A</t>
  </si>
  <si>
    <t>phj_AJ_D1_TUD_HOSP_A</t>
  </si>
  <si>
    <t>phj_AJ_D1_TUD_PUBL_mny1I+_I</t>
  </si>
  <si>
    <t>phj_AJ_D1_T:-sz_BJ3</t>
  </si>
  <si>
    <t xml:space="preserve">Büntetőjogi kutatószeminárium 3. </t>
  </si>
  <si>
    <t>phj_AJ_D1_T:-sz_JOT_JSZ1</t>
  </si>
  <si>
    <t>Jogszociológia kutatószeminárium 1.</t>
  </si>
  <si>
    <t>phj_AJ_D1_TUD_SZEA_iny_D</t>
  </si>
  <si>
    <t>phj_AJ_D1_T:-sz_JOT_FIL2</t>
  </si>
  <si>
    <t xml:space="preserve">Filozófia kutatószeminárium 2. </t>
  </si>
  <si>
    <t>phj_AJ_D1_TUD_HOSP_C</t>
  </si>
  <si>
    <t>phj_AJ_D1_T:-sz_NMJ4</t>
  </si>
  <si>
    <t xml:space="preserve">Nemzetközi magánjogi és európai gazdasági jogi kutatószeminárium 4. </t>
  </si>
  <si>
    <t>phj_AJ_D1_T:-sz_AJ1</t>
  </si>
  <si>
    <t xml:space="preserve">Alkotmányjogi kutatószeminárium 1. </t>
  </si>
  <si>
    <t>phj_AJ_D1_T:-sz_MÁJT_MED1</t>
  </si>
  <si>
    <t>Médiajogi kutatószeminárium 1.</t>
  </si>
  <si>
    <t>phj_AJ_D1_TUD_HOSP_B</t>
  </si>
  <si>
    <t>phj_AJ_D1_T:-sz_AJ3</t>
  </si>
  <si>
    <t xml:space="preserve">Alkotmányjogi kutatószeminárium 3. </t>
  </si>
  <si>
    <t>phj_AJ_D1_T:-sz_MÁJT_MED4</t>
  </si>
  <si>
    <t>Médiajogi kutatószeminárium 4.</t>
  </si>
  <si>
    <t>phj_AJ_D1_T:-sz_AGJ2</t>
  </si>
  <si>
    <t>Agrárjogi és szövetkezeti jogi kutatószeminárium 2.</t>
  </si>
  <si>
    <t>phj_AJ_D1_TUD_PUBL_iny1I_E</t>
  </si>
  <si>
    <t>Okt 20., Nov. 10., 24. 14-20 Eckhart szeminárium (blokkosítva, 3 alkalom)</t>
  </si>
  <si>
    <t xml:space="preserve">Oktató: Győry Csaba, Fernando Miró-Llinares (University of Elche, Spanyolország). Blokkszeminárium: Szept. 11-15., (12.00-16.00).
</t>
  </si>
  <si>
    <t>P:14:00-20:00(Egyetem tér 1-3. II. emelet 210. Eckhart szeminárium (ÁA-2-210-01-12))</t>
  </si>
  <si>
    <t xml:space="preserve">Blokkszeminárium: Okt 20., Nov. 10., 24. (14.00-20.00).
</t>
  </si>
  <si>
    <t>6,9,11</t>
  </si>
  <si>
    <t>CS:12:00-14:00(Egyetem tér 1-3. III. emelet 323. A/11 gyakorló (ÁA-3-323-01-12))</t>
  </si>
  <si>
    <t>Győry Csaba Dr., Molnár Noémi Fanni Dr.</t>
  </si>
  <si>
    <t>K:14:00-16:00(Egyetem tér 1-3. III. emelet 323. A/11 gyakorló (ÁA-3-323-01-12))</t>
  </si>
  <si>
    <t>SZE:10:00-12:00(Egyetem tér 1-3. III. emelet 323. A/11 gyakorló (ÁA-3-323-01-12))</t>
  </si>
  <si>
    <t>phj_KR_D1_T:-ksz_1</t>
  </si>
  <si>
    <t>Kriminológiai kutatásmódszertan</t>
  </si>
  <si>
    <t>CS:14:00-16:00(Egyetem tér 1-3. III. emelet 323. A/11 gyakorló (ÁA-3-323-01-12))</t>
  </si>
  <si>
    <t>phj_KR_D1_T:-kea_1</t>
  </si>
  <si>
    <t>Kortárs kriminológia</t>
  </si>
  <si>
    <t>K:10:00-12:00(Egyetem tér 1-3. III. emelet 323. A/11 gyakorló (ÁA-3-323-01-12))</t>
  </si>
  <si>
    <t>phj2:-TUD:publ:iny:1ív:A</t>
  </si>
  <si>
    <t>Publikáció idegen nyelven (nyomtatott vagy elektronikus) 1 ív</t>
  </si>
  <si>
    <t>phj2:-TUD:szea:mny:B</t>
  </si>
  <si>
    <t xml:space="preserve">Magyar nyelvű szakmai előadás </t>
  </si>
  <si>
    <t>PHJ1:K:publ(he3ív):N:A</t>
  </si>
  <si>
    <t>KT:Publikációs tevékenység:Hazai elektronikus szakmai publikáció (3 ív)</t>
  </si>
  <si>
    <t>PHJ1:K:szford(2ív):N:A</t>
  </si>
  <si>
    <t>KT:Szakfordítás (2 ív)</t>
  </si>
  <si>
    <t>PHJ1:K:publ(hny2ív):N:B</t>
  </si>
  <si>
    <t>KT:Publikációs tevékenység:Hazai nyomtatott szakmai publikáció (2 ív)</t>
  </si>
  <si>
    <t>phj2:-TUD:publ:mny:1ív+:A</t>
  </si>
  <si>
    <t>Publikáció  magyar nyelven (nyomtatott vagy elektronikus) 1+ ív</t>
  </si>
  <si>
    <t>phj2:-TUD:publ:mny:2ív+:B</t>
  </si>
  <si>
    <t>Publikáció  magyar nyelven (nyomtatott vagy elektronikus) 2+ ív</t>
  </si>
  <si>
    <t>phj2:-TUD:publ:mny:1ív:C</t>
  </si>
  <si>
    <t>Publikáció  magyar nyelven (nyomtatott vagy elektronikus) 1 ív</t>
  </si>
  <si>
    <t>PHJ1:K:szea(disz):N:B</t>
  </si>
  <si>
    <t>KT:Szakmai eloadás (a disszertáció témájából)</t>
  </si>
  <si>
    <t>phj_KR_D1_TUD_SZEA_mny_A</t>
  </si>
  <si>
    <t>magyar nyelvű szakmai előadás</t>
  </si>
  <si>
    <t>PHJ1:K:publ(iny1ív):N:A</t>
  </si>
  <si>
    <t>KT:Publikációs tevékenység:Idegennyelvű nyomtatott szakmai publikáció (1 ív)</t>
  </si>
  <si>
    <t>phj2:-TUD:szea:iny:B</t>
  </si>
  <si>
    <t>Idegen nyelvű szakmai előadás</t>
  </si>
  <si>
    <t>phj2:-TUD:szea:ref:A</t>
  </si>
  <si>
    <t>Referálás kiscsoportban egyéni kutatómunkáról</t>
  </si>
  <si>
    <t>PHJ1:K:hosp:N:A</t>
  </si>
  <si>
    <t>KT:Hospitálás</t>
  </si>
  <si>
    <t>PHJ1:K:publ(he2ív):N:A</t>
  </si>
  <si>
    <t>KT:Publikációs tevékenység:Hazai elektronikus szakmai publikáció (2 ív)</t>
  </si>
  <si>
    <t>phj2:-TUD:ekut:LE</t>
  </si>
  <si>
    <t>Irányított egyéni kutatómunka (levelező egyéni képzés)</t>
  </si>
  <si>
    <t>PHJ1:K:szford(3ív):N:A</t>
  </si>
  <si>
    <t>KT:Szakfordítás (3 ív)</t>
  </si>
  <si>
    <t>PHJ1:K:szea(mny):N:A</t>
  </si>
  <si>
    <t>KT:Szakmai előadás (magyar nyelvű)</t>
  </si>
  <si>
    <t>PHJ1:K:publ(he1ív):N:A</t>
  </si>
  <si>
    <t>KT:Publikációs tevékenység:Hazai elektronikus szakmai publikáció (1 ív)</t>
  </si>
  <si>
    <t>PHJ1:K:szea(iny):N:B</t>
  </si>
  <si>
    <t>KT:Szakmai előadás (idegen nyelvű)</t>
  </si>
  <si>
    <t>PHJ1:O:ÉDfelk:N:</t>
  </si>
  <si>
    <t>OT:Évfdolyamdolgozatra való felkészítés</t>
  </si>
  <si>
    <t>PHJ1:K:szea(disz):N:C</t>
  </si>
  <si>
    <t>PHJ1:K:hosp:N:B</t>
  </si>
  <si>
    <t>phj_KR_D1_TUD_PUBL_mny_3ívA</t>
  </si>
  <si>
    <t>Publikáció magyar nyelven (nyomtatott vagy elektronikus) ,3 ív</t>
  </si>
  <si>
    <t>phj2:-TUD:szea:szford(1ív):A</t>
  </si>
  <si>
    <t>Szakfordítás, 1 ív</t>
  </si>
  <si>
    <t>phj2:-TUD:osz:B</t>
  </si>
  <si>
    <t>Oktatás- és kutatásszervezésben való közreműködés</t>
  </si>
  <si>
    <t>phj2:-TUD:publ:mny:2ív:A</t>
  </si>
  <si>
    <t>Publikáció  magyar nyelven (nyomtatott vagy elektronikus) 2 ív</t>
  </si>
  <si>
    <t>phj_KR_D1_TUD_PUBL_iny_1+ívA</t>
  </si>
  <si>
    <t>Publikáció idegen nyelven (nyomtatott vagy elektronikus) ,1+ ív</t>
  </si>
  <si>
    <t>phj2:-TUD:szea:mny:A</t>
  </si>
  <si>
    <t>PHJ1:K:publ(he2ív):N:B</t>
  </si>
  <si>
    <t>phj_KR_D1_TUD_EKUT_A</t>
  </si>
  <si>
    <t xml:space="preserve">Irányított egyéni kutatómunka </t>
  </si>
  <si>
    <t>phj2:-TUD:ekut:A6</t>
  </si>
  <si>
    <t>PHJ1:K:publ(hny2ív):N:A</t>
  </si>
  <si>
    <t>PHJ1:K:publ(he1ív):N:B</t>
  </si>
  <si>
    <t>phj2:-TUD:publ:iny:2ív+:B</t>
  </si>
  <si>
    <t>Publikáció idegen nyelven (nyomtatott vagy elektronikus) 2+ ív</t>
  </si>
  <si>
    <t>PHJ1:K:szea(mny):N:B</t>
  </si>
  <si>
    <t>PHJ1:K:publ(he3ív):N:B</t>
  </si>
  <si>
    <t>PHJ1:K:szford(3ív):N:B</t>
  </si>
  <si>
    <t>phj2:-TUD:publ:mny:1ív:A</t>
  </si>
  <si>
    <t>phj2:-TUD:szea:iny:A</t>
  </si>
  <si>
    <t>PHJ1:K:publ(he1ív):N:C</t>
  </si>
  <si>
    <t>PHJ1:K:publ(iny2ív):N:A</t>
  </si>
  <si>
    <t>KT:Publikációs tevékenység:Idegennyelvű nyomtatott szakmai publikáció (2 ív)</t>
  </si>
  <si>
    <t>PHJ1:K:szford(1ív):N:A</t>
  </si>
  <si>
    <t>KT:Szakfordítás (1 ív)</t>
  </si>
  <si>
    <t>phj_KR_D1_TUD_SZEA_szf_D</t>
  </si>
  <si>
    <t>szakfordítás, 1 ív</t>
  </si>
  <si>
    <t>phj2:-TUD:osz:A</t>
  </si>
  <si>
    <t>phj2:-TUD:szea:mny:D</t>
  </si>
  <si>
    <t>phj2:-TUD:hosp:A</t>
  </si>
  <si>
    <t>PHJ1:K:szea(disz):N:D</t>
  </si>
  <si>
    <t>PHJ1:K:publ(hny3ív):N:A</t>
  </si>
  <si>
    <t>KT:Publikációs tevékenység:Hazai nyomtatott szakmai publikáció (3 ív)</t>
  </si>
  <si>
    <t>phj_KR_D1_TUD_SZEA_szf_C</t>
  </si>
  <si>
    <t>PHJ1:K:publ(hny1ív):N:B</t>
  </si>
  <si>
    <t>KT:Publikációs tevékenység:Hazai nyomtatott szakmai publikáció (1 ív)</t>
  </si>
  <si>
    <t>PHJ1:K:publ(iny2ív):N:B</t>
  </si>
  <si>
    <t>phj2:-TUD:publ:iny:3ív:A</t>
  </si>
  <si>
    <t>Publikáció idegen nyelven (nyomtatott vagy elektronikus) 3 ív</t>
  </si>
  <si>
    <t>PHJ1:K:szea(disz):N:A</t>
  </si>
  <si>
    <t>phj_KR_D1_TUD_HOSP_A</t>
  </si>
  <si>
    <t>Hospitálás</t>
  </si>
  <si>
    <t>phj_KR_D1_TUD_SZEA_iny_A</t>
  </si>
  <si>
    <t xml:space="preserve">idegen nyelvű szakmai előadás </t>
  </si>
  <si>
    <t>phj2:-TUD:szea:szford(2ív):B</t>
  </si>
  <si>
    <t>Szakfordítás, 2 ív</t>
  </si>
  <si>
    <t>PHJ1:K:publ(iny3ív):N:B</t>
  </si>
  <si>
    <t>KT:Publikációs tevékenység:Idegennyelvű nyomtatott szakmai publikáció (3 ív)</t>
  </si>
  <si>
    <t>phj_KR_D1_TUD_PUBL_rec_B</t>
  </si>
  <si>
    <t>phj2:-TUD:publ:iny:1ív+:B</t>
  </si>
  <si>
    <t>Publikáció idegen nyelven (nyomtatott vagy elektronikus) 1+ ív</t>
  </si>
  <si>
    <t>phj_KR_D1_TUD_TEREP_A</t>
  </si>
  <si>
    <t>Terepmunka</t>
  </si>
  <si>
    <t>phj_KR_D1_TUD_PUBL_iny_1ív_A</t>
  </si>
  <si>
    <t>Publikáció idegen nyelven (nyomtatott vagy elektronikus) ,1 ív</t>
  </si>
  <si>
    <t>phj_KR_D1_TUD_PUBL_mny_1ívB</t>
  </si>
  <si>
    <t>Publikáció magyar nyelven (nyomtatott vagy elektronikus) ,1 ív</t>
  </si>
  <si>
    <t>phj_KR_D1_TUD_SZEA_szf_A</t>
  </si>
  <si>
    <t>phj2:-TUD:publ:mny:3ív:B</t>
  </si>
  <si>
    <t>Publikáció  magyar nyelven (nyomtatott vagy elektronikus) 3 ív</t>
  </si>
  <si>
    <t>PHJ1:K:szford(2ív):N:B</t>
  </si>
  <si>
    <t>phj2:-TUD:publ:iny:3ív:B</t>
  </si>
  <si>
    <t>phj2:-TUD:szea:mny:E</t>
  </si>
  <si>
    <t>phj2:-TUD:publ:iny:2ív:A</t>
  </si>
  <si>
    <t>Publikáció idegen nyelven (nyomtatott vagy elektronikus) 2 ív</t>
  </si>
  <si>
    <t>phj2:-TUD:szea:szford(3ív):A</t>
  </si>
  <si>
    <t>Szakfordítás, 3 ív</t>
  </si>
  <si>
    <t>phj_KR_D1_TUD_SZEA_szf_B</t>
  </si>
  <si>
    <t>phj2:-TUD:publ:iny:2ív:B</t>
  </si>
  <si>
    <t>PHJ1:K:ekut:N:</t>
  </si>
  <si>
    <t>KT:Egyéni kutatómunka</t>
  </si>
  <si>
    <t>PHJ1:K:publ(iny3ív):N:A</t>
  </si>
  <si>
    <t>PHJ1:K:szea(iny):N:A</t>
  </si>
  <si>
    <t>phj2:-TUD:szea:szford(3ív):B</t>
  </si>
  <si>
    <t>phj_KR_D1_TUD_OSZ_A</t>
  </si>
  <si>
    <t xml:space="preserve">Oktatás- és kutatásszervezésben való közreműködés </t>
  </si>
  <si>
    <t>phj_KR_D1_TUD_PUBL_rec_A</t>
  </si>
  <si>
    <t>PHJ1:K:szea( ref):N:</t>
  </si>
  <si>
    <t>KT:Szakmai előadás (referálás egyéni kut.tev-rol)</t>
  </si>
  <si>
    <t>phj_KR_D1_TUD_PUBL_mny_1+ívA</t>
  </si>
  <si>
    <t>Publikáció magyar nyelven (nyomtatott vagy elektronikus) ,1+ ív</t>
  </si>
  <si>
    <t>PHJ1:K:osz:N:B</t>
  </si>
  <si>
    <t>KT:Oktatás és kutatásszervezésben való közreműködés</t>
  </si>
  <si>
    <t>PHJ1:K:szford(1ív):N:B</t>
  </si>
  <si>
    <t>phj2:-TUD:hosp:B</t>
  </si>
  <si>
    <t>phj2:-TUD:publ:mny:1ív:B</t>
  </si>
  <si>
    <t>phj2:-TUD:publ:mny:1ív+:B</t>
  </si>
  <si>
    <t>PHJ1:K:publ( rec):N:A</t>
  </si>
  <si>
    <t>KT:Publikációs tevékenység: Recenzió</t>
  </si>
  <si>
    <t>PHJ1:K:publ(hny1ív):N:A</t>
  </si>
  <si>
    <t>PHJ1:K:publ(iny1ív):N:B</t>
  </si>
  <si>
    <t>phj2:-TUD:szea:szford(4ív):A</t>
  </si>
  <si>
    <t>Szakfordítás, 4 ív</t>
  </si>
  <si>
    <t>phj_KR_D1_TUD_PUBL_iny_1+ívB</t>
  </si>
  <si>
    <t>phj2:-TUD:szea:szford(4ív):B</t>
  </si>
  <si>
    <t>PHJ1:K:ekutv:N:</t>
  </si>
  <si>
    <t>KT:Egyéni kutatómunka (V.-VI. szemeszter részére)</t>
  </si>
  <si>
    <t>phj_KR_D1_TUD_PUBL_mny_1ívC</t>
  </si>
  <si>
    <t>PHJ1:K:publ( rec):N:B</t>
  </si>
  <si>
    <t>phj_KR_D1_TUD_PUBL_mny_1+ívB</t>
  </si>
  <si>
    <t>phj_KR_D1_TUD_PUBL_mny_1ívA</t>
  </si>
  <si>
    <t>PHJ1:K:osz:N:A</t>
  </si>
  <si>
    <t>PHJ1:K:publ(hny1ív):N:C</t>
  </si>
  <si>
    <t>phj2:-TUD:publ:rec:A</t>
  </si>
  <si>
    <t xml:space="preserve">Recenzió </t>
  </si>
  <si>
    <t>PHJ1:K:publ(hny3ív):N:B</t>
  </si>
  <si>
    <t>phj2:-TUD:ekut:A</t>
  </si>
  <si>
    <t>phj2:-TUD:publ:mny:2ív+:A</t>
  </si>
  <si>
    <t>phj2:-TUD:szea:mny:C</t>
  </si>
  <si>
    <t>phj2:-TUD:publ:iny:1ív:B</t>
  </si>
  <si>
    <t>phj2:-TUD:publ:iny:1ív+:A</t>
  </si>
  <si>
    <t>phj_KR_D1_TUD_PUBL_iny_1ív_B</t>
  </si>
  <si>
    <t>phj2:-TUD:publ:mny:2ív:B</t>
  </si>
  <si>
    <t>phj2:-TUD:szea:iny:C</t>
  </si>
  <si>
    <t>phj_KR_D1_TUD_HOSP_B</t>
  </si>
  <si>
    <t>phj2:-TUD:szea:ref:B</t>
  </si>
  <si>
    <t>phj_KR_D1_TUD_SZEA_ref_A</t>
  </si>
  <si>
    <t>referálás kiscsoportban egyéni kutatómunkáról</t>
  </si>
  <si>
    <t>phj2:-TUD:publ:iny:2ív+:A</t>
  </si>
  <si>
    <t>phj2:-TUD:publ:mny:3ív:A</t>
  </si>
  <si>
    <t>phj2:-TUD:publ:rec:B</t>
  </si>
  <si>
    <t>phj2:-TUD:szea:szford(1ív):B</t>
  </si>
  <si>
    <t>phj2:-TUD:szea:szford(2ív):A</t>
  </si>
  <si>
    <t>új kurzus, BIP felkészítő kurzus, meghívásos alapon kerülhetnek be a hallgatók a kurzusra.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</si>
</sst>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16">
    <xf numFmtId="0" fontId="0" fillId="0" borderId="0" xfId="0"/>
    <xf numFmtId="0" fontId="0" fillId="0" borderId="1" xfId="0" applyBorder="1"/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0" fontId="4" fillId="0" borderId="1" xfId="0" applyFont="1" applyBorder="1"/>
    <xf numFmtId="0" fontId="1" fillId="0" borderId="0" xfId="0" applyFont="1"/>
    <xf numFmtId="0" fontId="3" fillId="0" borderId="5" xfId="1" applyBorder="1"/>
    <xf numFmtId="0" fontId="3" fillId="0" borderId="1" xfId="1" applyBorder="1"/>
    <xf numFmtId="0" fontId="3" fillId="0" borderId="4" xfId="1" applyBorder="1"/>
    <xf numFmtId="0" fontId="0" fillId="0" borderId="1" xfId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4" xfId="1" applyFont="1" applyBorder="1"/>
    <xf numFmtId="0" fontId="0" fillId="0" borderId="4" xfId="0" applyBorder="1"/>
    <xf numFmtId="0" fontId="0" fillId="0" borderId="5" xfId="1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7" xfId="0" applyFont="1" applyBorder="1"/>
    <xf numFmtId="0" fontId="5" fillId="0" borderId="5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wrapText="1"/>
    </xf>
    <xf numFmtId="0" fontId="5" fillId="0" borderId="57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5" fillId="0" borderId="6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30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53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2" borderId="32" xfId="0" applyFont="1" applyFill="1" applyBorder="1" applyAlignment="1">
      <alignment horizontal="center"/>
    </xf>
    <xf numFmtId="0" fontId="0" fillId="2" borderId="4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0" borderId="3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/>
    </xf>
    <xf numFmtId="0" fontId="0" fillId="2" borderId="30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/>
    </xf>
    <xf numFmtId="0" fontId="1" fillId="2" borderId="9" xfId="0" applyFont="1" applyFill="1" applyBorder="1"/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2" borderId="50" xfId="0" applyFont="1" applyFill="1" applyBorder="1"/>
    <xf numFmtId="0" fontId="1" fillId="2" borderId="51" xfId="0" applyFont="1" applyFill="1" applyBorder="1"/>
    <xf numFmtId="0" fontId="1" fillId="2" borderId="27" xfId="0" applyFont="1" applyFill="1" applyBorder="1"/>
    <xf numFmtId="0" fontId="0" fillId="0" borderId="2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48" xfId="0" applyFont="1" applyBorder="1"/>
    <xf numFmtId="0" fontId="1" fillId="0" borderId="61" xfId="0" applyFont="1" applyBorder="1"/>
    <xf numFmtId="0" fontId="9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" fillId="0" borderId="50" xfId="0" applyFont="1" applyBorder="1"/>
    <xf numFmtId="0" fontId="1" fillId="0" borderId="51" xfId="0" applyFont="1" applyBorder="1"/>
    <xf numFmtId="0" fontId="1" fillId="0" borderId="27" xfId="0" applyFont="1" applyBorder="1"/>
    <xf numFmtId="0" fontId="0" fillId="0" borderId="5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0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48" xfId="0" applyFont="1" applyFill="1" applyBorder="1"/>
    <xf numFmtId="0" fontId="1" fillId="2" borderId="4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2" borderId="24" xfId="0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7" xfId="0" applyFont="1" applyBorder="1"/>
    <xf numFmtId="0" fontId="0" fillId="0" borderId="0" xfId="0" quotePrefix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8" fillId="0" borderId="57" xfId="0" applyFont="1" applyBorder="1" applyAlignment="1">
      <alignment horizontal="center"/>
    </xf>
    <xf numFmtId="0" fontId="5" fillId="0" borderId="0" xfId="0" applyFont="1"/>
    <xf numFmtId="0" fontId="16" fillId="0" borderId="3" xfId="0" applyFont="1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57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8" fillId="0" borderId="57" xfId="0" applyFont="1" applyBorder="1"/>
    <xf numFmtId="0" fontId="8" fillId="0" borderId="5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wrapText="1"/>
    </xf>
    <xf numFmtId="0" fontId="8" fillId="0" borderId="57" xfId="0" applyFont="1" applyBorder="1" applyAlignment="1">
      <alignment horizont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0" fillId="2" borderId="29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2">
    <cellStyle name="Normál" xfId="0" builtinId="0"/>
    <cellStyle name="Normál 3 2" xfId="1" xr:uid="{00000000-0005-0000-0000-000001000000}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ck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rger János" refreshedDate="44693.705598495369" createdVersion="5" refreshedVersion="5" minRefreshableVersion="3" recordCount="909" xr:uid="{00000000-000A-0000-FFFF-FFFF00000000}">
  <cacheSource type="worksheet">
    <worksheetSource name="Táblázat1"/>
  </cacheSource>
  <cacheFields count="21">
    <cacheField name="tanszék" numFmtId="0">
      <sharedItems containsBlank="1" count="19">
        <s v="AGJ"/>
        <s v="AJ"/>
        <s v="BE"/>
        <s v="BJ"/>
        <s v="INYOK"/>
        <s v="JOT"/>
        <s v="KGT"/>
        <s v="KIG"/>
        <s v="MÁJT"/>
        <s v="MUJ"/>
        <s v="NJ"/>
        <s v="NMJ"/>
        <s v="PJ"/>
        <s v="POL"/>
        <s v="PÜJ"/>
        <s v="RJOJT"/>
        <s v="PE"/>
        <s v="KR"/>
        <m u="1"/>
      </sharedItems>
    </cacheField>
    <cacheField name="ORR_ssz" numFmtId="0">
      <sharedItems containsSemiMixedTypes="0" containsString="0" containsNumber="1" containsInteger="1" minValue="1" maxValue="911"/>
    </cacheField>
    <cacheField name="T_kód" numFmtId="0">
      <sharedItems/>
    </cacheField>
    <cacheField name="K_kód" numFmtId="0">
      <sharedItems/>
    </cacheField>
    <cacheField name="kurzus címe" numFmtId="0">
      <sharedItems/>
    </cacheField>
    <cacheField name="kurzus címe_x000a_ angolul (ha új)" numFmtId="0">
      <sharedItems containsBlank="1"/>
    </cacheField>
    <cacheField name="kurzus típusa" numFmtId="0">
      <sharedItems containsBlank="1"/>
    </cacheField>
    <cacheField name="képzés" numFmtId="0">
      <sharedItems containsBlank="1"/>
    </cacheField>
    <cacheField name="tantervi_x000a_ helye (szemeszter)" numFmtId="0">
      <sharedItems containsBlank="1" containsMixedTypes="1" containsNumber="1" containsInteger="1" minValue="1" maxValue="9"/>
    </cacheField>
    <cacheField name="képzés+" numFmtId="0">
      <sharedItems containsBlank="1"/>
    </cacheField>
    <cacheField name="előfeltétel" numFmtId="0">
      <sharedItems containsBlank="1"/>
    </cacheField>
    <cacheField name="létszámkeret" numFmtId="0">
      <sharedItems containsBlank="1" containsMixedTypes="1" containsNumber="1" containsInteger="1" minValue="7" maxValue="300"/>
    </cacheField>
    <cacheField name="időpont_x000a_ (+/- hét)" numFmtId="0">
      <sharedItems containsBlank="1"/>
    </cacheField>
    <cacheField name="időpont_x000a_ (nap)" numFmtId="0">
      <sharedItems containsBlank="1"/>
    </cacheField>
    <cacheField name="időpont (óra)" numFmtId="0">
      <sharedItems containsBlank="1"/>
    </cacheField>
    <cacheField name="időpont (egyedi)" numFmtId="0">
      <sharedItems containsBlank="1"/>
    </cacheField>
    <cacheField name="terem" numFmtId="0">
      <sharedItems containsBlank="1"/>
    </cacheField>
    <cacheField name="tárgyfelelős (egy oktató)" numFmtId="0">
      <sharedItems containsBlank="1"/>
    </cacheField>
    <cacheField name="oktató(k)" numFmtId="0">
      <sharedItems containsBlank="1" longText="1"/>
    </cacheField>
    <cacheField name="erasmus" numFmtId="0">
      <sharedItems containsBlank="1"/>
    </cacheField>
    <cacheField name="megjegyzés tanszéktő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rger János" refreshedDate="45062.584354629631" createdVersion="5" refreshedVersion="5" minRefreshableVersion="3" recordCount="826" xr:uid="{00000000-000A-0000-FFFF-FFFF01000000}">
  <cacheSource type="worksheet">
    <worksheetSource name="Táblázat01"/>
  </cacheSource>
  <cacheFields count="18">
    <cacheField name="tanszék" numFmtId="0">
      <sharedItems count="17">
        <s v="AGJ"/>
        <s v="AJ"/>
        <s v="BE"/>
        <s v="INYOK"/>
        <s v="JOT"/>
        <s v="KGT"/>
        <s v="KIG"/>
        <s v="KR"/>
        <s v="MÁJT"/>
        <s v="MUJ"/>
        <s v="NJ"/>
        <s v="NMJ"/>
        <s v="PE"/>
        <s v="PJ"/>
        <s v="POL"/>
        <s v="PÜJ"/>
        <s v="RJOJT"/>
      </sharedItems>
    </cacheField>
    <cacheField name="kurzus címe" numFmtId="0">
      <sharedItems/>
    </cacheField>
    <cacheField name="kurzus címe_x000a_ angolul (ha új)" numFmtId="0">
      <sharedItems containsBlank="1"/>
    </cacheField>
    <cacheField name="kurzus típusa" numFmtId="0">
      <sharedItems containsBlank="1"/>
    </cacheField>
    <cacheField name="képzés" numFmtId="0">
      <sharedItems containsBlank="1"/>
    </cacheField>
    <cacheField name="tantervi_x000a_ helye (szemeszter)" numFmtId="0">
      <sharedItems containsBlank="1" containsMixedTypes="1" containsNumber="1" containsInteger="1" minValue="1" maxValue="9"/>
    </cacheField>
    <cacheField name="képzés+" numFmtId="0">
      <sharedItems containsBlank="1"/>
    </cacheField>
    <cacheField name="előfeltétel" numFmtId="0">
      <sharedItems containsBlank="1"/>
    </cacheField>
    <cacheField name="létszámkeret" numFmtId="0">
      <sharedItems containsBlank="1" containsMixedTypes="1" containsNumber="1" containsInteger="1" minValue="8" maxValue="250"/>
    </cacheField>
    <cacheField name="időpont_x000a_ (+/- hét)" numFmtId="0">
      <sharedItems containsBlank="1"/>
    </cacheField>
    <cacheField name="időpont_x000a_ (nap)" numFmtId="0">
      <sharedItems containsBlank="1"/>
    </cacheField>
    <cacheField name="időpont (óra)" numFmtId="0">
      <sharedItems containsBlank="1"/>
    </cacheField>
    <cacheField name="időpont (egyedi)" numFmtId="0">
      <sharedItems containsBlank="1"/>
    </cacheField>
    <cacheField name="terem" numFmtId="0">
      <sharedItems containsBlank="1"/>
    </cacheField>
    <cacheField name="tárgyfelelős (egy oktató)" numFmtId="0">
      <sharedItems containsBlank="1"/>
    </cacheField>
    <cacheField name="oktató(k)" numFmtId="0">
      <sharedItems containsBlank="1" longText="1"/>
    </cacheField>
    <cacheField name="erasmus" numFmtId="0">
      <sharedItems containsBlank="1"/>
    </cacheField>
    <cacheField name="megjegyzés tanszéktő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9">
  <r>
    <x v="0"/>
    <n v="1"/>
    <e v="#N/A"/>
    <e v="#N/A"/>
    <s v="Agrárjog"/>
    <m/>
    <s v="köt.ea"/>
    <s v="JL5"/>
    <n v="9"/>
    <s v="JL4"/>
    <m/>
    <m/>
    <m/>
    <m/>
    <m/>
    <m/>
    <m/>
    <m/>
    <s v="Papik Orsolya dr."/>
    <m/>
    <m/>
  </r>
  <r>
    <x v="0"/>
    <n v="2"/>
    <s v="J4:AGJ (2)"/>
    <s v="e"/>
    <s v="Agrárjog 2."/>
    <m/>
    <s v="köt.ea"/>
    <s v="JN4"/>
    <n v="9"/>
    <s v="JN3"/>
    <m/>
    <m/>
    <m/>
    <s v="K"/>
    <s v="11.00-12.00"/>
    <m/>
    <m/>
    <s v="Réti Mária dr."/>
    <s v="Réti Mária dr. 25%, Kurucz Mihály dr. 25%, Bak Klára dr. 25%, Papik Orsolya Bernadett dr. 25%"/>
    <m/>
    <m/>
  </r>
  <r>
    <x v="0"/>
    <n v="3"/>
    <e v="#N/A"/>
    <e v="#N/A"/>
    <s v="Agrárjog 20:00E"/>
    <m/>
    <s v="köt.gy"/>
    <s v="JN4"/>
    <n v="9"/>
    <s v="JN3"/>
    <m/>
    <m/>
    <m/>
    <m/>
    <m/>
    <m/>
    <m/>
    <m/>
    <s v="Papik Orsolya dr."/>
    <m/>
    <m/>
  </r>
  <r>
    <x v="0"/>
    <n v="4"/>
    <e v="#N/A"/>
    <e v="#N/A"/>
    <s v="Agrárjog 20:01"/>
    <m/>
    <s v="köt.gy"/>
    <s v="JN4"/>
    <n v="9"/>
    <s v="JN3"/>
    <m/>
    <n v="15"/>
    <s v="+"/>
    <s v="H"/>
    <s v="12.00-14.00"/>
    <m/>
    <m/>
    <m/>
    <s v="Réti Mária dr."/>
    <m/>
    <m/>
  </r>
  <r>
    <x v="0"/>
    <n v="5"/>
    <e v="#N/A"/>
    <e v="#N/A"/>
    <s v="Agrárjog 20:02"/>
    <m/>
    <s v="köt.gy"/>
    <s v="JN4"/>
    <n v="9"/>
    <s v="JN3"/>
    <m/>
    <n v="15"/>
    <s v="-"/>
    <s v="H"/>
    <s v="12.00-14.00"/>
    <m/>
    <m/>
    <m/>
    <s v="Réti Mária dr."/>
    <m/>
    <m/>
  </r>
  <r>
    <x v="0"/>
    <n v="6"/>
    <e v="#N/A"/>
    <e v="#N/A"/>
    <s v="Agrárjog 20:03"/>
    <m/>
    <s v="köt.gy"/>
    <s v="JN4"/>
    <n v="9"/>
    <s v="JN3"/>
    <m/>
    <n v="15"/>
    <s v="+"/>
    <s v="H"/>
    <s v="14.00-16.00"/>
    <m/>
    <m/>
    <m/>
    <s v="Réti Mária dr."/>
    <m/>
    <m/>
  </r>
  <r>
    <x v="0"/>
    <n v="7"/>
    <e v="#N/A"/>
    <e v="#N/A"/>
    <s v="Agrárjog 20:04"/>
    <m/>
    <s v="köt.gy"/>
    <s v="JN4"/>
    <n v="9"/>
    <s v="JN3"/>
    <m/>
    <n v="15"/>
    <s v="-"/>
    <s v="H"/>
    <s v="14.00-16.00"/>
    <m/>
    <m/>
    <m/>
    <s v="Réti Mária dr."/>
    <m/>
    <m/>
  </r>
  <r>
    <x v="0"/>
    <n v="8"/>
    <e v="#N/A"/>
    <e v="#N/A"/>
    <s v="Agrárjog 20:05"/>
    <m/>
    <s v="köt.gy"/>
    <s v="JN4"/>
    <n v="9"/>
    <s v="JN3"/>
    <m/>
    <n v="15"/>
    <s v="+"/>
    <s v="H"/>
    <s v="12.00-14.00"/>
    <m/>
    <m/>
    <m/>
    <s v="Bak Klára dr."/>
    <m/>
    <m/>
  </r>
  <r>
    <x v="0"/>
    <n v="9"/>
    <e v="#N/A"/>
    <e v="#N/A"/>
    <s v="Agrárjog 20:06"/>
    <m/>
    <s v="köt.gy"/>
    <s v="JN4"/>
    <n v="9"/>
    <s v="JN3"/>
    <m/>
    <n v="15"/>
    <s v="-"/>
    <s v="H"/>
    <s v="12.00-14.00"/>
    <m/>
    <m/>
    <m/>
    <s v="Bak Klára dr."/>
    <m/>
    <m/>
  </r>
  <r>
    <x v="0"/>
    <n v="10"/>
    <e v="#N/A"/>
    <e v="#N/A"/>
    <s v="Agrárjog 20:07"/>
    <m/>
    <s v="köt.gy"/>
    <s v="JN4"/>
    <n v="9"/>
    <s v="JN3"/>
    <m/>
    <n v="15"/>
    <s v="+"/>
    <s v="H"/>
    <s v="14.00-16.00"/>
    <m/>
    <m/>
    <m/>
    <s v="Bak Klára dr."/>
    <m/>
    <m/>
  </r>
  <r>
    <x v="0"/>
    <n v="11"/>
    <e v="#N/A"/>
    <e v="#N/A"/>
    <s v="Agrárjog 20:08"/>
    <m/>
    <s v="köt.gy"/>
    <s v="JN4"/>
    <n v="9"/>
    <s v="JN3"/>
    <m/>
    <n v="15"/>
    <s v="-"/>
    <s v="H"/>
    <s v="14.00-16.00"/>
    <m/>
    <m/>
    <m/>
    <s v="Bak Klára dr."/>
    <m/>
    <m/>
  </r>
  <r>
    <x v="0"/>
    <n v="12"/>
    <e v="#N/A"/>
    <e v="#N/A"/>
    <s v="Agrárjog 20:09"/>
    <m/>
    <s v="köt.gy"/>
    <s v="JN4"/>
    <n v="9"/>
    <s v="JN3"/>
    <m/>
    <n v="15"/>
    <s v="+"/>
    <s v="SZ"/>
    <s v="10.00-12.00"/>
    <m/>
    <m/>
    <m/>
    <s v="Kurucz Mihály dr."/>
    <m/>
    <s v="alternativ időpont: + P 10-12"/>
  </r>
  <r>
    <x v="0"/>
    <n v="13"/>
    <e v="#N/A"/>
    <e v="#N/A"/>
    <s v="Agrárjog 20:10"/>
    <m/>
    <s v="köt.gy"/>
    <s v="JN4"/>
    <n v="9"/>
    <s v="JN3"/>
    <m/>
    <n v="15"/>
    <s v="-"/>
    <s v="SZ"/>
    <s v="10.00-12.00"/>
    <m/>
    <m/>
    <m/>
    <s v="Kurucz Mihály dr."/>
    <m/>
    <s v="alternativ időpont: - P 10-12"/>
  </r>
  <r>
    <x v="0"/>
    <n v="14"/>
    <e v="#N/A"/>
    <e v="#N/A"/>
    <s v="Agrárjog 20:11"/>
    <m/>
    <s v="köt.gy"/>
    <s v="JN4"/>
    <n v="9"/>
    <s v="JN3"/>
    <m/>
    <n v="15"/>
    <s v="+"/>
    <s v="SZ"/>
    <s v="12.00-14.00"/>
    <m/>
    <m/>
    <m/>
    <s v="Kurucz Mihály dr."/>
    <m/>
    <s v="alternativ időpont: + P 12-14"/>
  </r>
  <r>
    <x v="0"/>
    <n v="15"/>
    <e v="#N/A"/>
    <e v="#N/A"/>
    <s v="Agrárjog 20:12"/>
    <m/>
    <s v="köt.gy"/>
    <s v="JN4"/>
    <n v="9"/>
    <s v="JN3"/>
    <m/>
    <n v="15"/>
    <s v="-"/>
    <s v="SZ"/>
    <s v="12.00-14.00"/>
    <m/>
    <m/>
    <m/>
    <s v="Kurucz Mihály dr."/>
    <m/>
    <s v="alternativ időpont: - P 12-14"/>
  </r>
  <r>
    <x v="0"/>
    <n v="16"/>
    <e v="#N/A"/>
    <e v="#N/A"/>
    <s v="Agrárjog 20:13"/>
    <m/>
    <s v="köt.gy"/>
    <s v="JN4"/>
    <n v="9"/>
    <s v="JN3"/>
    <m/>
    <n v="15"/>
    <s v="+"/>
    <s v="SZ"/>
    <s v="08.00-10.00"/>
    <m/>
    <m/>
    <m/>
    <s v="Papik Orsolya Bernadett dr"/>
    <m/>
    <m/>
  </r>
  <r>
    <x v="0"/>
    <n v="17"/>
    <e v="#N/A"/>
    <e v="#N/A"/>
    <s v="Agrárjog 20:14"/>
    <m/>
    <s v="köt.gy"/>
    <s v="JN4"/>
    <n v="9"/>
    <s v="JN3"/>
    <m/>
    <n v="15"/>
    <s v="-"/>
    <s v="SZ"/>
    <s v="08.00-10.00"/>
    <m/>
    <m/>
    <m/>
    <s v="Papik Orsolya Bernadett dr"/>
    <m/>
    <m/>
  </r>
  <r>
    <x v="0"/>
    <n v="18"/>
    <e v="#N/A"/>
    <e v="#N/A"/>
    <s v="Agrárjog 20:15"/>
    <m/>
    <s v="köt.gy"/>
    <s v="JN4"/>
    <n v="9"/>
    <s v="JN3"/>
    <m/>
    <n v="15"/>
    <s v="+"/>
    <s v="SZ"/>
    <s v="10.00-12.00"/>
    <m/>
    <m/>
    <m/>
    <s v="Papik Orsolya Bernadett dr"/>
    <m/>
    <m/>
  </r>
  <r>
    <x v="0"/>
    <n v="19"/>
    <e v="#N/A"/>
    <e v="#N/A"/>
    <s v="Agrárjog 20:16"/>
    <m/>
    <s v="köt.gy"/>
    <s v="JN4"/>
    <n v="9"/>
    <s v="JN3"/>
    <m/>
    <n v="15"/>
    <s v="-"/>
    <s v="SZ"/>
    <s v="10.00-12.00"/>
    <m/>
    <m/>
    <m/>
    <s v="Papik Orsolya Bernadett dr"/>
    <m/>
    <m/>
  </r>
  <r>
    <x v="0"/>
    <n v="20"/>
    <e v="#N/A"/>
    <e v="#N/A"/>
    <s v="Agrárjog 20:17"/>
    <m/>
    <s v="köt.gy"/>
    <s v="JN4"/>
    <n v="9"/>
    <s v="JN3"/>
    <m/>
    <n v="15"/>
    <s v="+"/>
    <s v="SZ"/>
    <s v="12.00-14.00"/>
    <m/>
    <m/>
    <m/>
    <s v="Papik Orsolya Bernadett dr"/>
    <m/>
    <m/>
  </r>
  <r>
    <x v="0"/>
    <n v="21"/>
    <e v="#N/A"/>
    <e v="#N/A"/>
    <s v="Agrárjog 20:18"/>
    <m/>
    <s v="köt.gy"/>
    <s v="JN4"/>
    <n v="9"/>
    <s v="JN3"/>
    <m/>
    <n v="15"/>
    <s v="-"/>
    <s v="SZ"/>
    <s v="12.00-14.00"/>
    <m/>
    <m/>
    <m/>
    <s v="Papik Orsolya Bernadett dr"/>
    <m/>
    <m/>
  </r>
  <r>
    <x v="0"/>
    <n v="22"/>
    <e v="#N/A"/>
    <e v="#N/A"/>
    <s v="Agrárjog 20:19"/>
    <m/>
    <s v="köt.gy"/>
    <s v="JN4"/>
    <n v="9"/>
    <s v="JN3"/>
    <m/>
    <n v="15"/>
    <s v="+"/>
    <s v="SZ"/>
    <s v="14.00-16.00"/>
    <m/>
    <m/>
    <m/>
    <s v="Papik Orsolya Bernadett dr"/>
    <m/>
    <m/>
  </r>
  <r>
    <x v="0"/>
    <n v="23"/>
    <e v="#N/A"/>
    <e v="#N/A"/>
    <s v="Agrárjog 20:20"/>
    <m/>
    <s v="köt.gy"/>
    <s v="JN4"/>
    <n v="9"/>
    <s v="JN3"/>
    <m/>
    <n v="15"/>
    <s v="-"/>
    <s v="SZ"/>
    <s v="14.00-16.00"/>
    <m/>
    <m/>
    <m/>
    <s v="Papik Orsolya Bernadett dr"/>
    <m/>
    <m/>
  </r>
  <r>
    <x v="0"/>
    <n v="24"/>
    <e v="#N/A"/>
    <e v="#N/A"/>
    <s v="Európai telekkönyvi rendszerek"/>
    <m/>
    <s v="Nmod. VSZ.alt"/>
    <s v="JN4"/>
    <n v="9"/>
    <s v="JN3"/>
    <s v="AGJ1, PJ5"/>
    <n v="30"/>
    <m/>
    <s v="K"/>
    <s v="12.00-14.00"/>
    <m/>
    <m/>
    <m/>
    <s v="Kurucz Mihály dr. "/>
    <m/>
    <m/>
  </r>
  <r>
    <x v="0"/>
    <n v="25"/>
    <s v="J4:KNYJ (2)"/>
    <s v="e"/>
    <s v="Környezetjog 2."/>
    <m/>
    <s v="köt.ea"/>
    <s v="JN4"/>
    <n v="9"/>
    <m/>
    <m/>
    <m/>
    <m/>
    <s v="H"/>
    <s v="10.00-12.00"/>
    <m/>
    <m/>
    <s v="Réti Mária dr."/>
    <s v="Réti Mária dr. 25%, Kurucz Mihály dr. 25%, Bak Klára dr. 25%, Papik Orsolya Bernadett dr. 25%"/>
    <m/>
    <m/>
  </r>
  <r>
    <x v="0"/>
    <n v="26"/>
    <e v="#N/A"/>
    <e v="#N/A"/>
    <s v="Környezetjog 2."/>
    <m/>
    <s v="köt.ea"/>
    <s v="JL5"/>
    <n v="9"/>
    <m/>
    <m/>
    <m/>
    <m/>
    <m/>
    <m/>
    <m/>
    <m/>
    <s v="Réti Mária dr."/>
    <s v="Réti Mária dr. 25%, Kurucz Mihály dr. 25%, Bak Klára dr. 25%, Papik Orsolya Bernadett dr. 25%"/>
    <m/>
    <m/>
  </r>
  <r>
    <x v="0"/>
    <n v="27"/>
    <e v="#N/A"/>
    <e v="#N/A"/>
    <s v="Szövetkezeti jog"/>
    <m/>
    <s v="köt.ea"/>
    <s v="JN3"/>
    <s v="7-"/>
    <m/>
    <m/>
    <m/>
    <m/>
    <m/>
    <m/>
    <s v="konzultáció lemaradó hallgatóknak"/>
    <m/>
    <m/>
    <s v="Réti Mária dr."/>
    <m/>
    <m/>
  </r>
  <r>
    <x v="0"/>
    <n v="28"/>
    <e v="#N/A"/>
    <e v="#N/A"/>
    <s v="Szövetkezeti jog 10:01"/>
    <m/>
    <s v="köt.gy"/>
    <s v="JN3"/>
    <s v="7-"/>
    <m/>
    <m/>
    <n v="10"/>
    <s v="+"/>
    <s v="H"/>
    <s v="08.00-10.00"/>
    <m/>
    <m/>
    <m/>
    <s v="Réti Mária dr."/>
    <m/>
    <m/>
  </r>
  <r>
    <x v="0"/>
    <n v="29"/>
    <e v="#N/A"/>
    <e v="#N/A"/>
    <s v="Szövetkezeti jog: szabályozás - ítélkezési gyakorlat"/>
    <m/>
    <s v="Cmod. VSZ.alt"/>
    <s v="JN4"/>
    <n v="9"/>
    <m/>
    <s v="PJ5"/>
    <n v="30"/>
    <m/>
    <s v="H"/>
    <s v="16.00-18.00"/>
    <m/>
    <m/>
    <s v="Réti Mária dr."/>
    <s v="Réti Mária dr. 50%,  Bak Klára dr. 50%"/>
    <m/>
    <m/>
  </r>
  <r>
    <x v="1"/>
    <n v="30"/>
    <e v="#N/A"/>
    <e v="#N/A"/>
    <s v="Alkotmányjog"/>
    <m/>
    <s v="köt.ea"/>
    <s v="BI"/>
    <n v="1"/>
    <m/>
    <m/>
    <m/>
    <m/>
    <m/>
    <m/>
    <m/>
    <m/>
    <s v="Dr. Lápossy Attila"/>
    <s v="Dr. Lápossy Attila (50%), Dr. Burján Evelin (25%), Dr. Milánkovich András (25%)"/>
    <m/>
    <m/>
  </r>
  <r>
    <x v="1"/>
    <n v="31"/>
    <e v="#N/A"/>
    <e v="#N/A"/>
    <s v="Alkotmányjog 1."/>
    <m/>
    <s v="köt.ea"/>
    <s v="BP3"/>
    <n v="1"/>
    <s v="BP2"/>
    <m/>
    <m/>
    <m/>
    <s v="SZ"/>
    <s v="10.00-12.00"/>
    <m/>
    <m/>
    <s v="Dr. Somody Bernadette"/>
    <s v="Dr. Somody Bernadette (90%), Dr. Mécs János (10%)"/>
    <m/>
    <m/>
  </r>
  <r>
    <x v="1"/>
    <n v="32"/>
    <s v="J4:AJ (1)"/>
    <s v="e"/>
    <s v="Alkotmányjog 1."/>
    <m/>
    <s v="köt.ea"/>
    <s v="JN4"/>
    <n v="1"/>
    <s v="JN3"/>
    <m/>
    <m/>
    <m/>
    <s v="H"/>
    <s v="10.00-12.00"/>
    <m/>
    <m/>
    <s v="Dr. Gárdos-Orosz Fruzsina"/>
    <s v="Dr. Bodnár Eszter (0%), Dr. Burján Evelin (10%), Dr. Gárdos-Orosz Fruzsina (10%), Dr. Kollarics Flóra (10%), Dr. Kukorelli István (0%), Dr. Lápossy Attila (10%), Dr. Mécs János (10%), Dr. Milánkovich András (10%), Dr. Pásztor Emese (10%), Dr. Pozsár-Szentmiklósy Zoltán (10%), Dr. Somody Bernadette (10%), Dr. Vissy Beatrix (10%)"/>
    <m/>
    <m/>
  </r>
  <r>
    <x v="1"/>
    <n v="33"/>
    <e v="#N/A"/>
    <e v="#N/A"/>
    <s v="Alkotmányjog 1."/>
    <m/>
    <s v="köt.ea"/>
    <s v="JL5"/>
    <n v="1"/>
    <s v="JL4"/>
    <m/>
    <m/>
    <m/>
    <m/>
    <m/>
    <m/>
    <m/>
    <s v="Dr. Pozsár-Szentmiklósy Zoltán"/>
    <s v="Dr. Bodnár Eszter (0%), Dr. Burján Evelin (10%), Dr. Gárdos-Orosz Fruzsina (10%), Dr. Kollarics Flóra (10%), Dr. Kukorelli István (0%), Dr. Lápossy Attila (10%), Dr. Mécs János (10%), Dr. Milánkovich András (10%), Dr. Pásztor Emese (10%), Dr. Pozsár-Szentmiklósy Zoltán (10%), Dr. Somody Bernadette (10%), Dr. Vissy Beatrix (10%)"/>
    <m/>
    <m/>
  </r>
  <r>
    <x v="1"/>
    <n v="34"/>
    <s v="J4:AJ (10)"/>
    <s v="gy01"/>
    <s v="Alkotmányjog 10:01"/>
    <m/>
    <s v="köt.gy"/>
    <s v="JN4"/>
    <n v="1"/>
    <s v="JN3"/>
    <m/>
    <m/>
    <m/>
    <s v="H"/>
    <s v="12.00-14.00"/>
    <m/>
    <m/>
    <s v="Dr. Gárdos-Orosz Fruzsina"/>
    <s v="Dr. Gárdos-Orosz Fruzsina"/>
    <m/>
    <s v="Alternatív időpont: hétfő: 14.00-16.00"/>
  </r>
  <r>
    <x v="1"/>
    <n v="35"/>
    <s v="J4:AJ (10)"/>
    <s v="gy02"/>
    <s v="Alkotmányjog 10:02"/>
    <m/>
    <s v="köt.gy"/>
    <s v="JN4"/>
    <n v="1"/>
    <s v="JN3"/>
    <m/>
    <m/>
    <m/>
    <s v="SZ"/>
    <s v="14.00-16.00"/>
    <m/>
    <m/>
    <s v="Dr. Lápossy Attila"/>
    <s v="Dr. Lápossy Attila"/>
    <m/>
    <s v="Alternatív időpont: szerda: 12.00-14.00 és csütörtök: 12.00-14.00"/>
  </r>
  <r>
    <x v="1"/>
    <n v="36"/>
    <s v="J4:AJ (10)"/>
    <s v="gy03"/>
    <s v="Alkotmányjog 10:03"/>
    <m/>
    <s v="köt.gy"/>
    <s v="JN4"/>
    <n v="1"/>
    <s v="JN3"/>
    <m/>
    <m/>
    <m/>
    <s v="CS"/>
    <s v="10.00-12.00"/>
    <m/>
    <m/>
    <s v="Dr. Lápossy Attila"/>
    <s v="Dr. Lápossy Attila"/>
    <m/>
    <s v="Alternatív időpont: szerda: 12.00-14.00 és csütrötök: 12.00-14.00"/>
  </r>
  <r>
    <x v="1"/>
    <n v="37"/>
    <s v="J4:AJ (10)"/>
    <s v="gy04"/>
    <s v="Alkotmányjog 10:04"/>
    <m/>
    <s v="köt.gy"/>
    <s v="JN4"/>
    <n v="1"/>
    <s v="JN3"/>
    <m/>
    <m/>
    <m/>
    <s v="CS"/>
    <s v="14.00-16.00"/>
    <m/>
    <m/>
    <s v="Dr. Lápossy Attila"/>
    <s v="Dr. Lápossy Attila"/>
    <m/>
    <s v="Alternatív időpont: szerda: 12.00-14.00 és csütörtök: 12.00-14.00"/>
  </r>
  <r>
    <x v="1"/>
    <n v="38"/>
    <s v="J4:AJ (10)"/>
    <s v="gy05"/>
    <s v="Alkotmányjog 10:05"/>
    <m/>
    <s v="köt.gy"/>
    <s v="JN4"/>
    <n v="1"/>
    <s v="JN3"/>
    <m/>
    <m/>
    <m/>
    <s v="CS"/>
    <s v="16.00-18.00"/>
    <m/>
    <m/>
    <s v="Dr. Milánkovich András"/>
    <s v="Dr. Milánkovich András"/>
    <m/>
    <s v="Alternatív időpont: kedd: 18.00-20.00"/>
  </r>
  <r>
    <x v="1"/>
    <n v="39"/>
    <s v="J4:AJ (10)"/>
    <s v="gy06"/>
    <s v="Alkotmányjog 10:06"/>
    <m/>
    <s v="köt.gy"/>
    <s v="JN4"/>
    <n v="1"/>
    <s v="JN3"/>
    <m/>
    <m/>
    <m/>
    <s v="CS"/>
    <s v="18.00-20.00"/>
    <m/>
    <m/>
    <s v="Dr. Milánkovich András"/>
    <s v="Dr. Milánkovich András"/>
    <m/>
    <s v="Alternatív időpont: kedd: 18.00-20.00"/>
  </r>
  <r>
    <x v="1"/>
    <n v="40"/>
    <s v="J4:AJ (10)"/>
    <s v="gy07"/>
    <s v="Alkotmányjog 10:07"/>
    <m/>
    <s v="köt.gy"/>
    <s v="JN4"/>
    <n v="1"/>
    <s v="JN3"/>
    <m/>
    <m/>
    <m/>
    <s v="SZ"/>
    <s v="12.00-14.00"/>
    <m/>
    <m/>
    <s v="Dr. Somody Bernadette"/>
    <s v="Dr. Somody Bernadette"/>
    <m/>
    <s v="Alternatív időpont: szerda: 14.00-16.00"/>
  </r>
  <r>
    <x v="1"/>
    <n v="41"/>
    <s v="J4:AJ (10)"/>
    <s v="gy08"/>
    <s v="Alkotmányjog 10:08"/>
    <m/>
    <s v="köt.gy"/>
    <s v="JN4"/>
    <n v="1"/>
    <s v="JN3"/>
    <m/>
    <m/>
    <m/>
    <s v="SZ"/>
    <s v="12.00-14.00"/>
    <m/>
    <m/>
    <s v="Dr. Vissy Beatrix"/>
    <s v="Dr. Vissy Beatrix"/>
    <m/>
    <s v="Alternatív időpont: hétfő: 12.00-14.00"/>
  </r>
  <r>
    <x v="1"/>
    <n v="42"/>
    <s v="J4:AJ (10)"/>
    <s v="gy09"/>
    <s v="Alkotmányjog 10:09"/>
    <m/>
    <s v="köt.gy"/>
    <s v="JN4"/>
    <n v="1"/>
    <s v="JN3"/>
    <m/>
    <m/>
    <m/>
    <s v="SZ"/>
    <s v="14.00-16.00"/>
    <m/>
    <m/>
    <s v="Dr. Vissy Beatrix"/>
    <s v="Dr. Vissy Beatrix"/>
    <m/>
    <s v="Alternatív időpont: hétfő: 14.00-16.00"/>
  </r>
  <r>
    <x v="1"/>
    <n v="43"/>
    <s v="J4:AJ (10)"/>
    <s v="gy10"/>
    <s v="Alkotmányjog 10:10"/>
    <m/>
    <s v="köt.gy"/>
    <s v="JN4"/>
    <n v="1"/>
    <s v="JN3"/>
    <m/>
    <m/>
    <m/>
    <s v="H"/>
    <s v="18.00-20.00"/>
    <m/>
    <m/>
    <s v="Dr. Pásztor Emese"/>
    <s v="Dr. Pásztor Emese"/>
    <m/>
    <s v="Alternatív időpont: péntek: 8.00-10.00"/>
  </r>
  <r>
    <x v="1"/>
    <n v="44"/>
    <s v="J4:AJ (10)"/>
    <s v="gy11"/>
    <s v="Alkotmányjog 10:11"/>
    <m/>
    <s v="köt.gy"/>
    <s v="JN4"/>
    <n v="1"/>
    <s v="JN3"/>
    <m/>
    <m/>
    <m/>
    <s v="SZ"/>
    <s v="08.00-10.00"/>
    <m/>
    <m/>
    <s v="Dr. Pásztor Emese"/>
    <s v="Dr. Pásztor Emese"/>
    <m/>
    <s v="Alternatív időpont: péntek: 8.00-10.00"/>
  </r>
  <r>
    <x v="1"/>
    <n v="45"/>
    <s v="J4:AJ (10)"/>
    <s v="gy12"/>
    <s v="Alkotmányjog 10:12"/>
    <m/>
    <s v="köt.gy"/>
    <s v="JN4"/>
    <n v="1"/>
    <s v="JN3"/>
    <m/>
    <m/>
    <m/>
    <s v="K"/>
    <s v="16.00-18.00"/>
    <m/>
    <m/>
    <s v="Dr. Mécs János"/>
    <s v="Dr. Mécs János"/>
    <m/>
    <s v="Alternatív időpont: szerda: 16.00-18.00"/>
  </r>
  <r>
    <x v="1"/>
    <n v="46"/>
    <s v="J4:AJ (10)"/>
    <s v="gy13"/>
    <s v="Alkotmányjog 10:13"/>
    <m/>
    <s v="köt.gy"/>
    <s v="JN4"/>
    <n v="1"/>
    <s v="JN3"/>
    <m/>
    <m/>
    <m/>
    <s v="CS"/>
    <s v="16.00-18.00"/>
    <m/>
    <m/>
    <s v="Dr. Mécs János"/>
    <s v="Dr. Mécs János"/>
    <m/>
    <s v="Alternatív időpont: szerda: 16.00-18.00"/>
  </r>
  <r>
    <x v="1"/>
    <n v="47"/>
    <s v="J4:AJ (10)"/>
    <s v="gy14"/>
    <s v="Alkotmányjog 10:14"/>
    <m/>
    <s v="köt.gy"/>
    <s v="JN4"/>
    <n v="1"/>
    <s v="JN3"/>
    <m/>
    <m/>
    <m/>
    <s v="H"/>
    <s v="16.00-18.00"/>
    <m/>
    <m/>
    <s v="Dr. Burján Evelin"/>
    <s v="Dr. Burján Evelin"/>
    <m/>
    <s v="Alternatív időpont: kedd: 16.00-18.00"/>
  </r>
  <r>
    <x v="1"/>
    <n v="48"/>
    <s v="J4:AJ (10)"/>
    <s v="gy15"/>
    <s v="Alkotmányjog 10:15"/>
    <m/>
    <s v="köt.gy"/>
    <s v="JN4"/>
    <n v="1"/>
    <s v="JN3"/>
    <m/>
    <m/>
    <m/>
    <s v="SZ"/>
    <s v="18.00-20.00"/>
    <m/>
    <m/>
    <s v="Dr. Burján Evelin"/>
    <s v="Dr. Burján Evelin"/>
    <m/>
    <s v="Alternatív időpont: csütörtök 16.00-18.00"/>
  </r>
  <r>
    <x v="1"/>
    <n v="49"/>
    <s v="J4:AJ (10)"/>
    <s v="gy16"/>
    <s v="Alkotmányjog 10:16"/>
    <m/>
    <s v="köt.gy"/>
    <s v="JN4"/>
    <n v="1"/>
    <s v="JN3"/>
    <m/>
    <m/>
    <m/>
    <s v="SZ"/>
    <s v="12.00-14.00"/>
    <m/>
    <m/>
    <s v="Dr. Pozsár-Szentmiklósy Zoltán"/>
    <s v="Dr. Pozsár-Szentmiklósy Zoltán"/>
    <m/>
    <s v="Alternatív időpont: hétfő: 14.00-16.00"/>
  </r>
  <r>
    <x v="1"/>
    <n v="50"/>
    <s v="J4:AJ (10)"/>
    <s v="gy17"/>
    <s v="Alkotmányjog 10:17"/>
    <m/>
    <s v="köt.gy"/>
    <s v="JN4"/>
    <n v="1"/>
    <s v="JN3"/>
    <m/>
    <m/>
    <m/>
    <s v="SZ"/>
    <s v="14.00-16.00"/>
    <m/>
    <m/>
    <s v="Dr. Pozsár-Szentmiklósy Zoltán"/>
    <s v="Dr. Pozsár-Szentmiklósy Zoltán"/>
    <m/>
    <s v="Alternatív időpont: hétfő: 16.00-18.00"/>
  </r>
  <r>
    <x v="1"/>
    <n v="51"/>
    <s v="J4:AJ (10)"/>
    <s v="gy18"/>
    <s v="Alkotmányjog 10:18"/>
    <m/>
    <s v="köt.gy"/>
    <s v="JN4"/>
    <n v="1"/>
    <s v="JN3"/>
    <m/>
    <m/>
    <m/>
    <s v="CS"/>
    <s v="14.00-16.00"/>
    <m/>
    <m/>
    <s v="Dr. Pozsár-Szentmiklósy Zoltán"/>
    <s v="Dr. Pozsár-Szentmiklósy Zoltán"/>
    <m/>
    <s v="Alternatív időpont: csütörtök 16.00-18.00"/>
  </r>
  <r>
    <x v="1"/>
    <n v="52"/>
    <s v="J4:AJ (10)"/>
    <s v="gy19"/>
    <s v="Alkotmányjog 10:19"/>
    <m/>
    <s v="köt.gy"/>
    <s v="JN4"/>
    <n v="1"/>
    <s v="JN3"/>
    <m/>
    <m/>
    <m/>
    <s v="CS"/>
    <s v="14.00-16.00"/>
    <m/>
    <m/>
    <s v="Dr. Kollarics Flóra"/>
    <s v="Dr. Kollarics Flóra"/>
    <m/>
    <s v="Alternatív időpont: szerda: 14.00-16.00"/>
  </r>
  <r>
    <x v="1"/>
    <n v="53"/>
    <s v="J4:AJ (10)"/>
    <s v="gy20"/>
    <s v="Alkotmányjog 10:20"/>
    <m/>
    <s v="köt.gy"/>
    <s v="JN4"/>
    <n v="1"/>
    <s v="JN3"/>
    <m/>
    <m/>
    <m/>
    <s v="CS"/>
    <s v="16.00-18.00"/>
    <m/>
    <m/>
    <s v="Dr. Kollarics Flóra"/>
    <s v="Dr. Kollarics Flóra"/>
    <m/>
    <s v="Alternatív időpont: szerda 12.00-14.00"/>
  </r>
  <r>
    <x v="1"/>
    <n v="54"/>
    <e v="#N/A"/>
    <e v="#N/A"/>
    <s v="Alkotmányjogi ismeretek"/>
    <m/>
    <s v="köt.ea"/>
    <s v="BT2"/>
    <n v="1"/>
    <m/>
    <m/>
    <m/>
    <m/>
    <m/>
    <m/>
    <m/>
    <m/>
    <s v="Dr. Lápossy Attila"/>
    <s v="Dr. Lápossy Attila (50%), Dr. Burján Evelin (25%), Dr. Milánkovich András (25%)"/>
    <m/>
    <m/>
  </r>
  <r>
    <x v="1"/>
    <n v="55"/>
    <e v="#N/A"/>
    <e v="#N/A"/>
    <s v="Alkotmányvédelem, alkotmánybíráskodás"/>
    <m/>
    <s v="vál.2."/>
    <s v="JL5"/>
    <m/>
    <s v="JL4"/>
    <s v="AJ2"/>
    <s v="50 fő"/>
    <m/>
    <s v="P"/>
    <m/>
    <m/>
    <m/>
    <s v="Dr. Lápossy Attila"/>
    <s v="Dr. Lápossy Attila"/>
    <m/>
    <m/>
  </r>
  <r>
    <x v="1"/>
    <n v="56"/>
    <e v="#N/A"/>
    <e v="#N/A"/>
    <s v="Alkotmányvédelem, alkotmányértelmezés, alkotmánybíráskodás"/>
    <m/>
    <s v="Kmod. VSZ.alt"/>
    <s v="JN4"/>
    <n v="7"/>
    <s v="JN3"/>
    <s v="AJ2"/>
    <m/>
    <m/>
    <s v="SZ"/>
    <s v="10.00-12.00"/>
    <m/>
    <m/>
    <s v="Dr. Gárdos-Orosz Fruzsina"/>
    <s v="Dr. Gárdos-Orosz Fruzsina"/>
    <m/>
    <s v="Alternatív időpont: szerda: 12.00-14.00 "/>
  </r>
  <r>
    <x v="1"/>
    <n v="57"/>
    <e v="#N/A"/>
    <e v="#N/A"/>
    <s v="Covid, háború és alkotmányosság: a koronavírus járványhoz, valamint a szomszédos országban zajló fegyveres konfliktushoz kapcsolódó védelmi intézkedések alkotmányossági vonatkozásai"/>
    <s v="Covid and constitutionalism: the constitutional implications of special measures in the shadow of the pandemic and the armed conflict in a neighbour country"/>
    <s v="Kmod. fak"/>
    <s v="JN4"/>
    <m/>
    <s v="JN3"/>
    <s v="AJ2"/>
    <s v="20 fő "/>
    <m/>
    <s v="K"/>
    <s v="14.00-16.00"/>
    <m/>
    <m/>
    <s v="Dr. Szentgáli-Tóth Boldizsár"/>
    <s v="Dr. Szentgáli-Tóth Boldizsár"/>
    <m/>
    <s v="Új tárgy. Alternatív időpont: hétfő: 14.00-16.00, 16.00-18.00, csütörtök: 16.00-18.00"/>
  </r>
  <r>
    <x v="1"/>
    <n v="58"/>
    <e v="#N/A"/>
    <e v="#N/A"/>
    <s v="Európai emberi jogi perbeszédmondó verseny felkészítő szeminárium (angol nyelven) "/>
    <m/>
    <s v="Kmod. fak"/>
    <s v="JN4"/>
    <m/>
    <s v="JN3"/>
    <s v="legalább középfokú angol nyelvismeret, AJ3"/>
    <s v="5 fő "/>
    <m/>
    <s v="SZ"/>
    <s v="16.00-18.00"/>
    <m/>
    <m/>
    <s v="Dr. Kollarics Flóra"/>
    <s v="Dr. Kollarics Flóra (50%),  Dr. Stánicz Péter (50%)"/>
    <m/>
    <s v="Többször felvehető. A kurzus azok számára nyitott, akik sikeresen szerepelnek a perbeszédverseny előválogatóján. A kurzus időpontját a résztvevőkkel történő egyeztetés után véglegesítjük."/>
  </r>
  <r>
    <x v="1"/>
    <n v="59"/>
    <e v="#N/A"/>
    <e v="#N/A"/>
    <s v="Fundamental rights before courts "/>
    <m/>
    <s v="fak"/>
    <s v="JN4"/>
    <m/>
    <s v="JN3"/>
    <m/>
    <s v="20 fő (16 Erasmus hallgató + 4 magyar hallgató) "/>
    <m/>
    <s v="P"/>
    <s v="14.00-16.00"/>
    <m/>
    <m/>
    <s v="Dr. Somody Bernadette"/>
    <s v="Dr. Somody Bernadette (90%), Dr. Pásztor Emese (10%), Dr. Stánicz Péter (0%)"/>
    <s v="E"/>
    <s v="A kurzus legalább 8 fő jelentkezése esetén indul (ebből legalább 4 Erasmus hallgató)."/>
  </r>
  <r>
    <x v="1"/>
    <n v="60"/>
    <e v="#N/A"/>
    <e v="#N/A"/>
    <s v="Introduction to Hungarian Constitutional Law"/>
    <m/>
    <s v="fak"/>
    <s v="JN4"/>
    <m/>
    <s v="JN3"/>
    <m/>
    <s v="12 fő (10 Erasmus hallgató + 2 magyar hallgató)"/>
    <m/>
    <s v="CS"/>
    <s v="12.00-14.00"/>
    <m/>
    <m/>
    <s v="Dr. Bodnár Eszter"/>
    <s v="Dr. Bodnár Eszter (0%), Dr. Pozsár-Szentmiklósy Zoltán (10%), Dr. Vissy Beatrix (90%)"/>
    <s v="E"/>
    <m/>
  </r>
  <r>
    <x v="1"/>
    <n v="61"/>
    <e v="#N/A"/>
    <e v="#N/A"/>
    <s v="Klasszikus alapjogi dilemmák új kontextusban "/>
    <m/>
    <s v="Kmod. fak"/>
    <s v="JN4"/>
    <m/>
    <s v="JN3"/>
    <s v="AJ2"/>
    <s v="16 fő"/>
    <s v="-"/>
    <s v="P"/>
    <m/>
    <m/>
    <m/>
    <s v="Dr. Somody Bernadette"/>
    <s v="Dr. Somody Bernadette"/>
    <m/>
    <s v="Kiválósági kurzus, többször felvehető. Időpont: páratlan (-) péntek 12.00-16.00. Felvehető párhuzamosan a &quot;Klasszikus alkotmányelméleti dilemmák új kontextusban c. kurzussal&quot;. A foglalkozások megtarthatók az Alkotmányjogi Tanszéken."/>
  </r>
  <r>
    <x v="1"/>
    <n v="62"/>
    <e v="#N/A"/>
    <e v="#N/A"/>
    <s v="Klasszikus alkotmányelméleti dilemmák új kontextusban "/>
    <m/>
    <s v="Kmod. fak"/>
    <s v="JN4"/>
    <m/>
    <s v="JN3"/>
    <s v="AJ2"/>
    <s v="12 fő"/>
    <s v="+"/>
    <s v="P"/>
    <m/>
    <m/>
    <m/>
    <s v="Dr. Pozsár-Szentmiklósy Zoltán"/>
    <s v="Dr. Pozsár-Szentmiklósy Zoltán"/>
    <m/>
    <s v="Kiválósági kurzus, többször felvehető. Időpont: páros  (+) péntek 12.00-16.00. Felvehető párhuzamosan a &quot;Klasszikus alapjogi dilemmák új kontextusban&quot; c. kurzussal. A foglalkozások megtarthatók az Alkotmányjogi Tanszéken."/>
  </r>
  <r>
    <x v="1"/>
    <n v="63"/>
    <e v="#N/A"/>
    <e v="#N/A"/>
    <s v="Közjogi tűnődések"/>
    <m/>
    <s v="Kmod. fak"/>
    <s v="JN4"/>
    <m/>
    <s v="JN3"/>
    <s v="AJ2"/>
    <s v="10 fő "/>
    <m/>
    <s v="SZ"/>
    <s v="14.00-16.00"/>
    <m/>
    <m/>
    <s v="Dr. Kukorelli István"/>
    <s v="Dr. Kukorelli István"/>
    <m/>
    <s v="Többször felvehető. "/>
  </r>
  <r>
    <x v="1"/>
    <n v="64"/>
    <e v="#N/A"/>
    <e v="#N/A"/>
    <s v="Többszintű alkotmányosság"/>
    <m/>
    <s v="Kmod. VSZ.alt"/>
    <s v="JN4"/>
    <n v="9"/>
    <s v="JN3"/>
    <s v="AJ2, EKP1"/>
    <s v="30 fő"/>
    <m/>
    <m/>
    <m/>
    <m/>
    <m/>
    <s v="Dr. Bodnár Eszter"/>
    <s v="Dr. Bodnár Eszter"/>
    <m/>
    <s v="Blokkosítva, november 28. - december 2. között, 8.00-12.00."/>
  </r>
  <r>
    <x v="2"/>
    <n v="65"/>
    <e v="#N/A"/>
    <e v="#N/A"/>
    <s v="A hazai büntetés-végrehajtási rendszer aktuális kérdései és kihívásai "/>
    <m/>
    <s v="fak"/>
    <m/>
    <m/>
    <m/>
    <s v="I. évfolyam elvégzése"/>
    <n v="20"/>
    <m/>
    <s v="K"/>
    <s v="10.00-12.00"/>
    <m/>
    <s v="projektoros"/>
    <s v="Dr. Hack Péter"/>
    <s v="Dr. Koósné dr. Mohácsi Barbara - Dr. Hezam Leila"/>
    <m/>
    <s v="új tárgy"/>
  </r>
  <r>
    <x v="2"/>
    <n v="66"/>
    <e v="#N/A"/>
    <e v="#N/A"/>
    <s v="A védő szerepe a büntetőeljárásban"/>
    <m/>
    <s v="fak"/>
    <m/>
    <m/>
    <m/>
    <s v="BE1"/>
    <n v="20"/>
    <m/>
    <s v="K"/>
    <s v="16.00-18.00"/>
    <m/>
    <s v="projektoros"/>
    <s v="Dr.Hack Péter"/>
    <s v="Dr. Jován László"/>
    <m/>
    <m/>
  </r>
  <r>
    <x v="2"/>
    <n v="67"/>
    <e v="#N/A"/>
    <e v="#N/A"/>
    <s v="Alkotmányos alapjogok érvényesülése a büntetőeljárásban"/>
    <m/>
    <s v="Bmod. VSZ.alt"/>
    <s v="JN4"/>
    <n v="9"/>
    <s v="JN3"/>
    <s v="BE2"/>
    <n v="20"/>
    <m/>
    <s v="CS"/>
    <s v="10.00-12.00"/>
    <m/>
    <s v="projektoros"/>
    <s v="Dr. Hack Péter"/>
    <s v="Dr. Koósné Dr. Mohácsi Barbara"/>
    <m/>
    <m/>
  </r>
  <r>
    <x v="2"/>
    <n v="68"/>
    <e v="#N/A"/>
    <e v="#N/A"/>
    <s v="American criminal law and procedure"/>
    <m/>
    <s v="fak"/>
    <m/>
    <m/>
    <m/>
    <m/>
    <s v="30 (20 Erasmus,  10 jogász)"/>
    <m/>
    <m/>
    <m/>
    <s v="Blokkosított tárgy: okt- 17-21."/>
    <s v="projektoros"/>
    <s v="Dr. Hack Péter"/>
    <s v="Patrick McKinley"/>
    <s v="E"/>
    <m/>
  </r>
  <r>
    <x v="2"/>
    <n v="69"/>
    <e v="#N/A"/>
    <e v="#N/A"/>
    <s v="Büntetéstan elmélete és a büntetés-végrehajtás története"/>
    <m/>
    <s v="vál.5."/>
    <s v="JL5"/>
    <m/>
    <s v="JL4"/>
    <m/>
    <m/>
    <m/>
    <m/>
    <m/>
    <m/>
    <m/>
    <s v="Dr. Hack Péter"/>
    <s v="Dr. Lőrincz József"/>
    <m/>
    <m/>
  </r>
  <r>
    <x v="2"/>
    <n v="70"/>
    <e v="#N/A"/>
    <e v="#N/A"/>
    <s v="Büntetés-végrehajtási jog"/>
    <m/>
    <s v="köt.ea"/>
    <s v="JL5"/>
    <n v="9"/>
    <s v="JL4"/>
    <m/>
    <m/>
    <m/>
    <m/>
    <m/>
    <m/>
    <m/>
    <s v="Dr. Hack Péter"/>
    <s v="Dr. Koósné Dr. Mohácsi Barbara"/>
    <m/>
    <m/>
  </r>
  <r>
    <x v="2"/>
    <n v="71"/>
    <e v="#N/A"/>
    <e v="#N/A"/>
    <s v="Büntető eljárásjog 1."/>
    <m/>
    <s v="köt.ea"/>
    <s v="BI"/>
    <n v="3"/>
    <m/>
    <m/>
    <m/>
    <m/>
    <m/>
    <m/>
    <m/>
    <m/>
    <s v="Dr. Hack Péter"/>
    <m/>
    <m/>
    <m/>
  </r>
  <r>
    <x v="2"/>
    <n v="72"/>
    <s v="J4:BE (1)"/>
    <s v="e"/>
    <s v="Büntető eljárásjog 1."/>
    <m/>
    <s v="köt.ea"/>
    <s v="JN4"/>
    <n v="5"/>
    <s v="JN3"/>
    <m/>
    <m/>
    <m/>
    <m/>
    <m/>
    <m/>
    <m/>
    <s v="Dr. Hack Péter"/>
    <m/>
    <m/>
    <m/>
  </r>
  <r>
    <x v="2"/>
    <n v="73"/>
    <e v="#N/A"/>
    <e v="#N/A"/>
    <s v="Büntető eljárásjog 1."/>
    <m/>
    <s v="köt.ea"/>
    <s v="JL5"/>
    <n v="5"/>
    <s v="JL4"/>
    <m/>
    <m/>
    <m/>
    <m/>
    <m/>
    <m/>
    <m/>
    <s v="Dr. Hack Péter"/>
    <m/>
    <m/>
    <m/>
  </r>
  <r>
    <x v="2"/>
    <n v="74"/>
    <e v="#N/A"/>
    <e v="#N/A"/>
    <s v="Büntető eljárásjog 10:00E"/>
    <m/>
    <s v="köt.sz"/>
    <s v="JN4"/>
    <n v="5"/>
    <m/>
    <m/>
    <m/>
    <m/>
    <m/>
    <m/>
    <m/>
    <m/>
    <s v="Dr. Hack Péter"/>
    <m/>
    <m/>
    <m/>
  </r>
  <r>
    <x v="2"/>
    <n v="75"/>
    <e v="#N/A"/>
    <e v="#N/A"/>
    <s v="Büntető eljárásjog 10:01"/>
    <m/>
    <s v="köt.sz"/>
    <s v="JN4"/>
    <n v="5"/>
    <m/>
    <m/>
    <m/>
    <m/>
    <s v="H"/>
    <s v="14.00-16.00"/>
    <m/>
    <s v="projektoros"/>
    <s v="Dr. Hack Péter"/>
    <s v="Dr. Hack Péter"/>
    <m/>
    <s v="H 10-12"/>
  </r>
  <r>
    <x v="2"/>
    <n v="76"/>
    <e v="#N/A"/>
    <e v="#N/A"/>
    <s v="Büntető eljárásjog 10:02"/>
    <m/>
    <s v="köt.sz"/>
    <s v="JN4"/>
    <n v="5"/>
    <m/>
    <m/>
    <m/>
    <m/>
    <s v="K"/>
    <s v="10.00-12.00"/>
    <m/>
    <s v="projektoros"/>
    <s v="Dr. Hack Péter"/>
    <s v="Dr. Hack Péter"/>
    <m/>
    <s v="SZ 10-12"/>
  </r>
  <r>
    <x v="2"/>
    <n v="77"/>
    <e v="#N/A"/>
    <e v="#N/A"/>
    <s v="Büntető eljárásjog 10:03"/>
    <m/>
    <s v="köt.sz"/>
    <s v="JN4"/>
    <n v="5"/>
    <m/>
    <m/>
    <m/>
    <m/>
    <s v="K"/>
    <s v="08.00-10.00"/>
    <m/>
    <s v="projektoros"/>
    <s v="Dr. Hack Péter"/>
    <s v="Dr. Hack Péter"/>
    <m/>
    <s v="SZ 8-10"/>
  </r>
  <r>
    <x v="2"/>
    <n v="78"/>
    <e v="#N/A"/>
    <e v="#N/A"/>
    <s v="Büntető eljárásjog 10:04"/>
    <m/>
    <s v="köt.sz"/>
    <s v="JN4"/>
    <n v="5"/>
    <m/>
    <m/>
    <m/>
    <m/>
    <s v="H"/>
    <s v="14.00-16.00"/>
    <m/>
    <s v="projektoros"/>
    <s v="Dr. Hack Péter"/>
    <s v="Dr. Szomora Zsolt"/>
    <m/>
    <m/>
  </r>
  <r>
    <x v="2"/>
    <n v="79"/>
    <e v="#N/A"/>
    <e v="#N/A"/>
    <s v="Büntető eljárásjog 10:05"/>
    <m/>
    <s v="köt.sz"/>
    <s v="JN4"/>
    <n v="5"/>
    <m/>
    <m/>
    <m/>
    <m/>
    <s v="H"/>
    <s v="16.00-18.00"/>
    <m/>
    <s v="projektoros"/>
    <s v="Dr. Hack Péter"/>
    <s v="Dr. Szomora Zsolt"/>
    <m/>
    <m/>
  </r>
  <r>
    <x v="2"/>
    <n v="80"/>
    <e v="#N/A"/>
    <e v="#N/A"/>
    <s v="Büntető eljárásjog 10:06"/>
    <m/>
    <s v="köt.sz"/>
    <s v="JN4"/>
    <n v="5"/>
    <m/>
    <m/>
    <m/>
    <m/>
    <s v="K"/>
    <s v="08.00-10.00"/>
    <m/>
    <s v="projektoros"/>
    <s v="Dr. Hack Péter"/>
    <s v="Dr. Koósné Dr. Mohácsi Barbara"/>
    <m/>
    <m/>
  </r>
  <r>
    <x v="2"/>
    <n v="81"/>
    <e v="#N/A"/>
    <e v="#N/A"/>
    <s v="Büntető eljárásjog 10:07"/>
    <m/>
    <s v="köt.sz"/>
    <s v="JN4"/>
    <n v="5"/>
    <m/>
    <m/>
    <m/>
    <m/>
    <s v="CS"/>
    <s v="08.00-10.00"/>
    <m/>
    <s v="projektoros"/>
    <s v="Dr. Hack Péter"/>
    <s v="Dr. Koósné Dr. Mohácsi Barbara"/>
    <m/>
    <m/>
  </r>
  <r>
    <x v="2"/>
    <n v="82"/>
    <e v="#N/A"/>
    <e v="#N/A"/>
    <s v="Büntető eljárásjog 10:08"/>
    <m/>
    <s v="köt.sz"/>
    <s v="JN4"/>
    <n v="5"/>
    <m/>
    <m/>
    <m/>
    <m/>
    <s v="H"/>
    <s v="14.00-16.00"/>
    <m/>
    <s v="projektoros"/>
    <s v="Dr. Hack Péter"/>
    <s v="Dr. Üveges Eszter"/>
    <m/>
    <s v="K 14 -16"/>
  </r>
  <r>
    <x v="2"/>
    <n v="83"/>
    <e v="#N/A"/>
    <e v="#N/A"/>
    <s v="Büntető eljárásjog 10:09"/>
    <m/>
    <s v="köt.sz"/>
    <s v="JN4"/>
    <n v="5"/>
    <m/>
    <m/>
    <m/>
    <m/>
    <s v="H"/>
    <s v="16.00-18.00"/>
    <m/>
    <s v="projektoros"/>
    <s v="Dr. Hack Péter"/>
    <s v="Dr. Üveges Eszter"/>
    <m/>
    <s v="K 16-18"/>
  </r>
  <r>
    <x v="2"/>
    <n v="84"/>
    <e v="#N/A"/>
    <e v="#N/A"/>
    <s v="Büntető eljárásjog 10:10"/>
    <m/>
    <s v="köt.sz"/>
    <s v="JN4"/>
    <n v="5"/>
    <m/>
    <m/>
    <m/>
    <m/>
    <s v="SZ"/>
    <s v="16.00-18.00"/>
    <m/>
    <s v="projektoros"/>
    <s v="Dr. Hack Péter"/>
    <s v="Dr. Gimesi Ágnes"/>
    <m/>
    <m/>
  </r>
  <r>
    <x v="2"/>
    <n v="85"/>
    <e v="#N/A"/>
    <e v="#N/A"/>
    <s v="Büntető eljárásjog 10:11"/>
    <m/>
    <s v="köt.sz"/>
    <s v="JN4"/>
    <n v="5"/>
    <m/>
    <m/>
    <m/>
    <m/>
    <s v="H"/>
    <s v="14.00-16.00"/>
    <m/>
    <s v="projektoros"/>
    <s v="Dr. Hack Péter"/>
    <s v="Dr. Csontos Laura"/>
    <m/>
    <s v="H 10-12"/>
  </r>
  <r>
    <x v="2"/>
    <n v="86"/>
    <e v="#N/A"/>
    <e v="#N/A"/>
    <s v="Büntető eljárásjog 10:12"/>
    <m/>
    <s v="köt.sz"/>
    <s v="JN4"/>
    <n v="5"/>
    <m/>
    <m/>
    <m/>
    <m/>
    <s v="H"/>
    <s v="14.00-16.00"/>
    <m/>
    <m/>
    <s v="Dr. Hack Péter"/>
    <s v="Dr. Holé Katalin"/>
    <m/>
    <m/>
  </r>
  <r>
    <x v="2"/>
    <n v="87"/>
    <e v="#N/A"/>
    <e v="#N/A"/>
    <s v="Büntető eljárásjog 10:13"/>
    <m/>
    <s v="köt.sz"/>
    <s v="JN4"/>
    <n v="5"/>
    <m/>
    <m/>
    <m/>
    <m/>
    <s v="H"/>
    <s v="16.00-18.00"/>
    <m/>
    <m/>
    <s v="Dr. Hack Péter"/>
    <s v="Dr. Holé Katalin"/>
    <m/>
    <m/>
  </r>
  <r>
    <x v="2"/>
    <n v="88"/>
    <e v="#N/A"/>
    <e v="#N/A"/>
    <s v="Büntető eljárásjog 10:14"/>
    <m/>
    <s v="köt.sz"/>
    <s v="JN4"/>
    <n v="5"/>
    <m/>
    <m/>
    <m/>
    <m/>
    <s v="K"/>
    <s v="16.00-18.00"/>
    <m/>
    <m/>
    <s v="Dr. Hack Péter"/>
    <s v="Dr. Holé Katalin"/>
    <m/>
    <m/>
  </r>
  <r>
    <x v="2"/>
    <n v="89"/>
    <e v="#N/A"/>
    <e v="#N/A"/>
    <s v="Büntető eljárásjog 10:15"/>
    <m/>
    <s v="köt.sz"/>
    <s v="JN4"/>
    <n v="5"/>
    <m/>
    <m/>
    <m/>
    <m/>
    <s v="H"/>
    <s v="16.00-18.00"/>
    <m/>
    <s v="projektoros"/>
    <s v="Dr. Hack Péter"/>
    <s v="Dr. Horváth Georgina"/>
    <m/>
    <m/>
  </r>
  <r>
    <x v="2"/>
    <n v="90"/>
    <e v="#N/A"/>
    <e v="#N/A"/>
    <s v="Büntető eljárásjog 10:16"/>
    <m/>
    <s v="köt.sz"/>
    <s v="JN4"/>
    <n v="5"/>
    <m/>
    <m/>
    <m/>
    <m/>
    <s v="H"/>
    <s v="18.00-20.00"/>
    <m/>
    <s v="projektoros"/>
    <s v="Dr. Hack Péter"/>
    <s v="Dr. Horváth Georgina"/>
    <m/>
    <m/>
  </r>
  <r>
    <x v="2"/>
    <n v="91"/>
    <e v="#N/A"/>
    <e v="#N/A"/>
    <s v="Büntető eljárásjog 10:17"/>
    <m/>
    <s v="köt.sz"/>
    <s v="JN4"/>
    <n v="5"/>
    <m/>
    <m/>
    <m/>
    <m/>
    <s v="H"/>
    <s v="10.00-12.00"/>
    <m/>
    <s v="projektoros"/>
    <s v="Dr. Hack Péter"/>
    <s v="Dr. Király Eszter"/>
    <m/>
    <m/>
  </r>
  <r>
    <x v="2"/>
    <n v="92"/>
    <e v="#N/A"/>
    <e v="#N/A"/>
    <s v="Büntető eljárásjog 10:18"/>
    <m/>
    <s v="köt.sz"/>
    <s v="JN4"/>
    <n v="5"/>
    <m/>
    <m/>
    <m/>
    <m/>
    <s v="H"/>
    <s v="14.00-16.00"/>
    <m/>
    <s v="projektoros"/>
    <s v="Dr. Hack Péter"/>
    <s v="Dr. Király Eszter"/>
    <m/>
    <m/>
  </r>
  <r>
    <x v="2"/>
    <n v="93"/>
    <e v="#N/A"/>
    <e v="#N/A"/>
    <s v="Büntető eljárásjog 10:19"/>
    <m/>
    <s v="köt.sz"/>
    <s v="JN4"/>
    <n v="5"/>
    <m/>
    <m/>
    <m/>
    <m/>
    <s v="K"/>
    <s v="12.00-14.00"/>
    <m/>
    <s v="projektoros"/>
    <s v="Dr. Hack Péter"/>
    <s v="Dr. Király Eszter"/>
    <m/>
    <m/>
  </r>
  <r>
    <x v="2"/>
    <n v="94"/>
    <e v="#N/A"/>
    <e v="#N/A"/>
    <s v="Büntető eljárásjog 10:20"/>
    <m/>
    <s v="köt.sz"/>
    <s v="JN4"/>
    <n v="5"/>
    <m/>
    <m/>
    <m/>
    <m/>
    <s v="K"/>
    <s v="16.00-18.00"/>
    <m/>
    <s v="projektoros"/>
    <s v="Dr. Hack Péter"/>
    <s v="Dr. Király Eszter"/>
    <m/>
    <m/>
  </r>
  <r>
    <x v="2"/>
    <n v="95"/>
    <e v="#N/A"/>
    <e v="#N/A"/>
    <s v="Büntető eljárásjogi, büntetőjogi komplex szeminárium 10:00E"/>
    <m/>
    <s v="köt.sz"/>
    <s v="JN4"/>
    <n v="7"/>
    <m/>
    <m/>
    <m/>
    <m/>
    <m/>
    <m/>
    <m/>
    <m/>
    <s v="Dr. Hack Péter"/>
    <m/>
    <m/>
    <m/>
  </r>
  <r>
    <x v="2"/>
    <n v="96"/>
    <e v="#N/A"/>
    <e v="#N/A"/>
    <s v="Büntető eljárásjogi, büntetőjogi komplex szeminárium 10:01"/>
    <m/>
    <s v="köt.sz"/>
    <s v="JN4"/>
    <n v="7"/>
    <m/>
    <m/>
    <m/>
    <m/>
    <s v="SZ"/>
    <s v="18.00-20.00"/>
    <m/>
    <s v="projektoros"/>
    <s v="Dr. Hack Péter"/>
    <s v="Dr. Gimesi Ágnes"/>
    <m/>
    <m/>
  </r>
  <r>
    <x v="2"/>
    <n v="97"/>
    <e v="#N/A"/>
    <e v="#N/A"/>
    <s v="Büntető eljárásjogi, büntetőjogi komplex szeminárium 10:02"/>
    <m/>
    <s v="köt.sz"/>
    <s v="JN4"/>
    <n v="7"/>
    <m/>
    <m/>
    <m/>
    <m/>
    <s v="H"/>
    <s v="14.00-16.00"/>
    <m/>
    <s v="projektoros"/>
    <s v="Dr. Hack Péter"/>
    <s v="Nagyné dr. Drahos Ibolya"/>
    <m/>
    <s v="K 14-16"/>
  </r>
  <r>
    <x v="2"/>
    <n v="98"/>
    <e v="#N/A"/>
    <e v="#N/A"/>
    <s v="Büntető eljárásjogi, büntetőjogi komplex szeminárium 10:03"/>
    <m/>
    <s v="köt.sz"/>
    <s v="JN4"/>
    <n v="7"/>
    <m/>
    <m/>
    <m/>
    <m/>
    <s v="H"/>
    <s v="16.00-18.00"/>
    <m/>
    <s v="projektoros"/>
    <s v="Dr. Hack Péter"/>
    <s v="Dr. Ujvári Ákos"/>
    <m/>
    <s v="K 16-18"/>
  </r>
  <r>
    <x v="2"/>
    <n v="99"/>
    <e v="#N/A"/>
    <e v="#N/A"/>
    <s v="Büntető eljárásjogi, büntetőjogi komplex szeminárium 10:04"/>
    <m/>
    <s v="köt.sz"/>
    <s v="JN4"/>
    <n v="7"/>
    <m/>
    <m/>
    <m/>
    <m/>
    <s v="CS"/>
    <s v="14.00-16.00"/>
    <m/>
    <s v="projektoros"/>
    <s v="Dr. Hack Péter"/>
    <s v="Dr. Láng László"/>
    <m/>
    <s v="SZ 14-16"/>
  </r>
  <r>
    <x v="2"/>
    <n v="100"/>
    <e v="#N/A"/>
    <e v="#N/A"/>
    <s v="Büntető eljárásjogi, büntetőjogi komplex szeminárium 10:05"/>
    <m/>
    <s v="köt.sz"/>
    <s v="JN4"/>
    <n v="7"/>
    <m/>
    <m/>
    <m/>
    <m/>
    <s v="SZ"/>
    <s v="18.00-20.00"/>
    <m/>
    <s v="projektoros"/>
    <s v="Dr. Hack Péter"/>
    <s v="Dr. Zamecsnik Péter"/>
    <m/>
    <s v="H 18-20"/>
  </r>
  <r>
    <x v="2"/>
    <n v="101"/>
    <e v="#N/A"/>
    <e v="#N/A"/>
    <s v="Büntető eljárásjogi, büntetőjogi komplex szeminárium 10:06"/>
    <m/>
    <s v="köt.sz"/>
    <s v="JN4"/>
    <n v="7"/>
    <m/>
    <m/>
    <m/>
    <m/>
    <s v="H"/>
    <s v="14.00-16.00"/>
    <m/>
    <s v="projektoros"/>
    <s v="Dr. Hack Péter"/>
    <s v="Dr. Szalai Géza"/>
    <m/>
    <s v="K 14-16"/>
  </r>
  <r>
    <x v="2"/>
    <n v="102"/>
    <e v="#N/A"/>
    <e v="#N/A"/>
    <s v="Büntető eljárásjogi, büntetőjogi komplex szeminárium 10:07"/>
    <m/>
    <s v="köt.sz"/>
    <s v="JN4"/>
    <n v="7"/>
    <m/>
    <m/>
    <m/>
    <m/>
    <s v="CS"/>
    <s v="14.00-16.00"/>
    <m/>
    <s v="projektoros"/>
    <s v="Dr. Hack Péter"/>
    <s v="Dr. Medgyesi András"/>
    <m/>
    <m/>
  </r>
  <r>
    <x v="2"/>
    <n v="103"/>
    <e v="#N/A"/>
    <e v="#N/A"/>
    <s v="Büntető eljárásjogi, büntetőjogi komplex szeminárium 10:08"/>
    <m/>
    <s v="köt.sz"/>
    <s v="JN4"/>
    <n v="7"/>
    <m/>
    <m/>
    <m/>
    <m/>
    <s v="H"/>
    <s v="18.00-20.00"/>
    <m/>
    <s v="projektoros"/>
    <s v="Dr. Hack Péter"/>
    <s v="Dr. Holé Katalin"/>
    <m/>
    <m/>
  </r>
  <r>
    <x v="2"/>
    <n v="104"/>
    <e v="#N/A"/>
    <e v="#N/A"/>
    <s v="Büntető eljárásjogi, büntetőjogi komplex szeminárium 10:09"/>
    <m/>
    <s v="köt.sz"/>
    <s v="JN4"/>
    <n v="7"/>
    <m/>
    <m/>
    <m/>
    <m/>
    <s v="H"/>
    <s v="10.00-12.00"/>
    <m/>
    <s v="projektoros"/>
    <s v="Dr. Hack Péter"/>
    <s v="Dr. Csontos Laura"/>
    <m/>
    <m/>
  </r>
  <r>
    <x v="2"/>
    <n v="105"/>
    <e v="#N/A"/>
    <e v="#N/A"/>
    <s v="Büntető eljárásjogi, büntetőjogi komplex szeminárium 10:10"/>
    <m/>
    <s v="köt.sz"/>
    <s v="JN4"/>
    <n v="7"/>
    <m/>
    <m/>
    <m/>
    <m/>
    <s v="CS"/>
    <s v="18.00-20.00"/>
    <m/>
    <s v="projektoros"/>
    <s v="Dr. Hack Péter"/>
    <s v="Dr. Ignácz György"/>
    <m/>
    <s v="H 18-20"/>
  </r>
  <r>
    <x v="2"/>
    <n v="106"/>
    <e v="#N/A"/>
    <e v="#N/A"/>
    <s v="Büntető eljárásjogi, büntetőjogi komplex szeminárium 10:11"/>
    <m/>
    <s v="köt.sz"/>
    <s v="JN4"/>
    <n v="7"/>
    <m/>
    <m/>
    <m/>
    <m/>
    <m/>
    <m/>
    <m/>
    <m/>
    <m/>
    <m/>
    <m/>
    <m/>
  </r>
  <r>
    <x v="2"/>
    <n v="107"/>
    <e v="#N/A"/>
    <e v="#N/A"/>
    <s v="Büntető igazságszolgáltatás európai modellje"/>
    <m/>
    <s v="Bmod. VSZ.alt"/>
    <s v="JN4"/>
    <n v="9"/>
    <s v="JN3"/>
    <s v="BE1"/>
    <n v="20"/>
    <m/>
    <s v="K"/>
    <s v="18.00-20.00"/>
    <m/>
    <m/>
    <s v="Dr. Hack Péter"/>
    <s v="Dr. Holé Katalin"/>
    <m/>
    <m/>
  </r>
  <r>
    <x v="2"/>
    <n v="108"/>
    <e v="#N/A"/>
    <e v="#N/A"/>
    <s v="Grundrechte im Strafverfahren "/>
    <m/>
    <s v="fak"/>
    <m/>
    <m/>
    <m/>
    <s v="német nyelvtudás"/>
    <s v="15 (10 Erasmus, 5 jogász)"/>
    <m/>
    <s v="K"/>
    <s v="12.00-14.00"/>
    <m/>
    <s v="projektoros"/>
    <s v="Dr. Hack Péter"/>
    <s v="Dr. Koósné dr. Mohácsi Barbara"/>
    <s v="E"/>
    <s v="új tárgy"/>
  </r>
  <r>
    <x v="2"/>
    <n v="109"/>
    <e v="#N/A"/>
    <e v="#N/A"/>
    <s v="Kriminalisztika"/>
    <m/>
    <s v="köt.ea"/>
    <s v="JN3"/>
    <n v="9"/>
    <m/>
    <m/>
    <m/>
    <m/>
    <m/>
    <m/>
    <s v="konzultáció lemaradó hallgatóknak"/>
    <m/>
    <s v="Dr. Hack Péter"/>
    <s v="Dr. Finszter Géza"/>
    <m/>
    <m/>
  </r>
  <r>
    <x v="2"/>
    <n v="110"/>
    <e v="#N/A"/>
    <e v="#N/A"/>
    <s v="Kriminalisztika"/>
    <m/>
    <s v="köt.ea"/>
    <s v="JL4"/>
    <n v="9"/>
    <m/>
    <m/>
    <m/>
    <m/>
    <m/>
    <m/>
    <s v="konzultáció lemaradó hallgatóknak"/>
    <m/>
    <s v="Dr. Hack Péter"/>
    <s v="Dr. Finszter Géza"/>
    <m/>
    <m/>
  </r>
  <r>
    <x v="2"/>
    <n v="111"/>
    <e v="#N/A"/>
    <e v="#N/A"/>
    <s v="Nemzetbiztonsági tanulmányok"/>
    <m/>
    <s v="fak"/>
    <m/>
    <m/>
    <m/>
    <s v="AJ2"/>
    <n v="20"/>
    <m/>
    <s v="SZ"/>
    <s v="16.00-18.00"/>
    <m/>
    <s v="projektoros"/>
    <s v="Dr.Hack Péter"/>
    <s v="Mezei József"/>
    <m/>
    <m/>
  </r>
  <r>
    <x v="2"/>
    <n v="112"/>
    <e v="#N/A"/>
    <e v="#N/A"/>
    <s v="Szabálysértési jog az elméletben és a gyakorlatban"/>
    <m/>
    <s v="fak"/>
    <m/>
    <m/>
    <m/>
    <s v="BJ2"/>
    <n v="20"/>
    <m/>
    <s v="SZ"/>
    <s v="12.00-14.00"/>
    <m/>
    <s v="projektoros"/>
    <s v="Dr. Hack Péter"/>
    <s v="Dr. Király Eszter - Dr. Fekecs Beáta"/>
    <m/>
    <s v="új tárgy"/>
  </r>
  <r>
    <x v="2"/>
    <n v="113"/>
    <e v="#N/A"/>
    <e v="#N/A"/>
    <s v="Transitional Justice"/>
    <m/>
    <s v="Bmod. VSZ.alt"/>
    <s v="JN4"/>
    <n v="7"/>
    <s v="JN3"/>
    <s v="BJ1"/>
    <s v="25 (15 Erasmus, 10 jogász)"/>
    <m/>
    <s v="K"/>
    <s v="16.00-18.00"/>
    <m/>
    <s v="projektoros"/>
    <s v="Dr. Hack Péter"/>
    <s v="Dr. Hack Péter"/>
    <s v="E"/>
    <s v="K 12-14"/>
  </r>
  <r>
    <x v="3"/>
    <n v="114"/>
    <e v="#N/A"/>
    <e v="#N/A"/>
    <s v="Abortuszvita és büntetőjog"/>
    <m/>
    <m/>
    <m/>
    <m/>
    <m/>
    <m/>
    <s v="max: 20 fő "/>
    <m/>
    <s v="H"/>
    <s v="12.00-14.00"/>
    <m/>
    <s v="projektoros"/>
    <s v="Dr. Filó Mihály"/>
    <s v="Dr. Filó Mihály"/>
    <m/>
    <m/>
  </r>
  <r>
    <x v="3"/>
    <n v="115"/>
    <e v="#N/A"/>
    <e v="#N/A"/>
    <s v="Büntető eljárásjogi, büntetőjogi komplex szeminárium 10:12"/>
    <m/>
    <s v="köt.sz"/>
    <s v="JN4"/>
    <n v="7"/>
    <m/>
    <m/>
    <m/>
    <m/>
    <s v="K"/>
    <s v="16.00-18.00"/>
    <m/>
    <s v="projektoros"/>
    <s v="Dr. Bárándy Péter "/>
    <s v="Dr. Bárándy Péter "/>
    <m/>
    <m/>
  </r>
  <r>
    <x v="3"/>
    <n v="116"/>
    <e v="#N/A"/>
    <e v="#N/A"/>
    <s v="Büntető eljárásjogi, büntetőjogi komplex szeminárium 10:13"/>
    <m/>
    <s v="köt.sz"/>
    <s v="JN4"/>
    <n v="7"/>
    <m/>
    <m/>
    <m/>
    <m/>
    <s v="CS"/>
    <s v="16.00-18.00"/>
    <m/>
    <m/>
    <s v="Dr. Bárányos Bernadett"/>
    <s v="Dr. Bárányos Bernadett"/>
    <m/>
    <m/>
  </r>
  <r>
    <x v="3"/>
    <n v="117"/>
    <e v="#N/A"/>
    <e v="#N/A"/>
    <s v="Büntető eljárásjogi, büntetőjogi komplex szeminárium 10:14"/>
    <m/>
    <s v="köt.sz"/>
    <s v="JN4"/>
    <n v="7"/>
    <m/>
    <m/>
    <m/>
    <m/>
    <s v="H"/>
    <s v="18.00-20.00"/>
    <m/>
    <m/>
    <s v="Dr. Morvai Attila"/>
    <s v="Dr. Morvai Attila"/>
    <m/>
    <m/>
  </r>
  <r>
    <x v="3"/>
    <n v="118"/>
    <e v="#N/A"/>
    <e v="#N/A"/>
    <s v="Büntető eljárásjogi, büntetőjogi komplex szeminárium 10:15"/>
    <m/>
    <s v="köt.sz"/>
    <s v="JN4"/>
    <n v="7"/>
    <m/>
    <m/>
    <m/>
    <m/>
    <s v="K"/>
    <s v="16.00-18.00"/>
    <m/>
    <s v="projektoros"/>
    <s v="Dr. Orosz Noémi"/>
    <s v="Dr. Orosz Noémi"/>
    <m/>
    <m/>
  </r>
  <r>
    <x v="3"/>
    <n v="119"/>
    <e v="#N/A"/>
    <e v="#N/A"/>
    <s v="Büntető eljárásjogi, büntetőjogi komplex szeminárium 10:16"/>
    <m/>
    <s v="köt.sz"/>
    <s v="JN4"/>
    <n v="7"/>
    <m/>
    <m/>
    <m/>
    <m/>
    <s v="SZ"/>
    <s v="16.00-18.00"/>
    <m/>
    <s v="projektoros"/>
    <s v="Dr. Szabó Imre "/>
    <s v="Dr. Szabó Imre "/>
    <m/>
    <m/>
  </r>
  <r>
    <x v="3"/>
    <n v="120"/>
    <e v="#N/A"/>
    <e v="#N/A"/>
    <s v="Büntető eljárásjogi, büntetőjogi komplex szeminárium 10:17"/>
    <m/>
    <s v="köt.sz"/>
    <s v="JN4"/>
    <n v="7"/>
    <m/>
    <m/>
    <m/>
    <m/>
    <s v="SZ"/>
    <s v="14.00-16.00"/>
    <m/>
    <m/>
    <s v="Dr. Szabó Judit"/>
    <s v="Dr. Szabó Judit "/>
    <m/>
    <m/>
  </r>
  <r>
    <x v="3"/>
    <n v="121"/>
    <e v="#N/A"/>
    <e v="#N/A"/>
    <s v="Büntető eljárásjogi, büntetőjogi komplex szeminárium 10:18"/>
    <m/>
    <s v="köt.sz"/>
    <s v="JN4"/>
    <n v="7"/>
    <m/>
    <m/>
    <m/>
    <m/>
    <s v="SZ"/>
    <s v="16.00-18.00"/>
    <m/>
    <m/>
    <s v="Dr. Szabó Judit"/>
    <s v="Dr. Szabó judit "/>
    <m/>
    <m/>
  </r>
  <r>
    <x v="3"/>
    <n v="122"/>
    <e v="#N/A"/>
    <e v="#N/A"/>
    <s v="Büntető eljárásjogi, büntetőjogi komplex szeminárium 10:19"/>
    <m/>
    <s v="köt.sz"/>
    <s v="JN4"/>
    <n v="7"/>
    <m/>
    <m/>
    <m/>
    <m/>
    <s v="K"/>
    <s v="16.00-18.00"/>
    <m/>
    <s v="projektoros"/>
    <s v="Dr. Székely Ákos"/>
    <s v="Dr. Székely Ákos"/>
    <m/>
    <m/>
  </r>
  <r>
    <x v="3"/>
    <n v="123"/>
    <e v="#N/A"/>
    <e v="#N/A"/>
    <s v="Büntető eljárásjogi, büntetőjogi komplex szeminárium 10:20"/>
    <m/>
    <s v="köt.sz"/>
    <s v="JN4"/>
    <n v="7"/>
    <m/>
    <m/>
    <m/>
    <m/>
    <s v="H"/>
    <s v="18.00-20.00"/>
    <m/>
    <s v="projektoros"/>
    <s v="Dr. Tóth M. Gábor "/>
    <s v="Dr. Tóth M. Gábor "/>
    <m/>
    <m/>
  </r>
  <r>
    <x v="3"/>
    <n v="124"/>
    <e v="#N/A"/>
    <e v="#N/A"/>
    <s v="Büntető eljárásjogi, büntetőjogi komplex szeminárium 10:21"/>
    <m/>
    <s v="köt.sz"/>
    <s v="JN4"/>
    <n v="7"/>
    <m/>
    <m/>
    <m/>
    <m/>
    <s v="K"/>
    <s v="08.00-10.00"/>
    <m/>
    <s v="projektoros"/>
    <s v="Dr. Tóth Zsanett"/>
    <s v="Dr. Tóth Zsanett"/>
    <m/>
    <m/>
  </r>
  <r>
    <x v="3"/>
    <n v="125"/>
    <e v="#N/A"/>
    <e v="#N/A"/>
    <s v="Büntető eljárásjogi, büntetőjogi komplex szeminárium 10:22"/>
    <m/>
    <s v="köt.sz"/>
    <s v="JN4"/>
    <n v="7"/>
    <m/>
    <m/>
    <m/>
    <m/>
    <s v="K"/>
    <s v="14.00-16.00"/>
    <m/>
    <s v="projektoros"/>
    <s v="Dr. Török Zsolt"/>
    <s v="Dr. Török Zsolt "/>
    <m/>
    <m/>
  </r>
  <r>
    <x v="3"/>
    <n v="126"/>
    <e v="#N/A"/>
    <e v="#N/A"/>
    <s v="Büntető Jogesetmegoldó szeminárium"/>
    <m/>
    <m/>
    <m/>
    <m/>
    <m/>
    <s v="BJ1 elvégzése"/>
    <s v="max: 12 fő"/>
    <m/>
    <s v="K"/>
    <s v="18.00-20.00"/>
    <m/>
    <s v="projektoros"/>
    <s v="Dr. Nemes András"/>
    <s v="Dr. Nemes András"/>
    <m/>
    <s v="többször felvehető"/>
  </r>
  <r>
    <x v="3"/>
    <n v="127"/>
    <s v="J4:BJ (1)"/>
    <s v="e"/>
    <s v="Büntetőjog 1."/>
    <m/>
    <s v="köt.ea"/>
    <s v="JN4"/>
    <n v="3"/>
    <s v="JN3"/>
    <m/>
    <m/>
    <m/>
    <s v="SZ"/>
    <s v="14.00-16.00"/>
    <m/>
    <s v="A tanterem VII. (Nagy Ernő auditórium)"/>
    <s v="Dr. Gellér Balázs"/>
    <s v="Dr. Gellér Balázs, Dr. Amrbus István, Dr. Bárányos Bernadett, Dr. Dávid Lilla, Dr. Filó Mihály, Dr. Morvai Attila, Dr. Morvai Krisztina, Dr. Németh Imre, Dr. Orosz Noémi, Dr. Vaskuti András "/>
    <m/>
    <m/>
  </r>
  <r>
    <x v="3"/>
    <n v="128"/>
    <e v="#N/A"/>
    <e v="#N/A"/>
    <s v="Büntetőjog 1. (Általános rész 1.)"/>
    <m/>
    <s v="köt.ea"/>
    <s v="JL5"/>
    <n v="3"/>
    <s v="JL4"/>
    <m/>
    <m/>
    <m/>
    <m/>
    <m/>
    <m/>
    <m/>
    <s v="Dr. Ambrus István"/>
    <s v="Dr. Amrbus István, Dr. Filó Mihály"/>
    <m/>
    <m/>
  </r>
  <r>
    <x v="3"/>
    <n v="129"/>
    <e v="#N/A"/>
    <e v="#N/A"/>
    <s v="Büntetőjog 1. repetitórium "/>
    <m/>
    <m/>
    <m/>
    <m/>
    <m/>
    <m/>
    <m/>
    <m/>
    <s v="H"/>
    <s v="18.00-20.00"/>
    <m/>
    <s v="projektoros"/>
    <s v="Dr. Németh Imre"/>
    <s v="Dr. Németh Imre "/>
    <m/>
    <m/>
  </r>
  <r>
    <x v="3"/>
    <n v="130"/>
    <e v="#N/A"/>
    <e v="#N/A"/>
    <s v="Büntetőjog 2."/>
    <m/>
    <s v="köt.ea"/>
    <s v="BI"/>
    <n v="3"/>
    <m/>
    <m/>
    <m/>
    <m/>
    <m/>
    <m/>
    <m/>
    <m/>
    <m/>
    <m/>
    <m/>
    <m/>
  </r>
  <r>
    <x v="3"/>
    <n v="131"/>
    <s v="J4:BJ (3)"/>
    <s v="e"/>
    <s v="Büntetőjog 3. (Általános rész)"/>
    <m/>
    <s v="köt.ea"/>
    <s v="JN4"/>
    <n v="5"/>
    <s v="JN3"/>
    <m/>
    <m/>
    <m/>
    <s v="SZ"/>
    <s v="12.00-14.00"/>
    <m/>
    <s v="A tanterem VI. (Fayer auditórium)"/>
    <s v="Dr. Gellér Balázs"/>
    <s v="Dr. Gellér Balázs, Dr. Amrbus István, Dr. Bárányos Bernadett, Dr. Dávid Lilla, Dr. Filó Mihály, Dr. Morvai Attila, Dr. Morvai Krisztina, Dr. Németh Imre, Dr. Orosz Noémi, Dr. Vaskuti András "/>
    <m/>
    <m/>
  </r>
  <r>
    <x v="3"/>
    <n v="132"/>
    <e v="#N/A"/>
    <e v="#N/A"/>
    <s v="Büntetőjog 3. (Különös rész 1.)"/>
    <m/>
    <s v="köt.ea"/>
    <s v="JL5"/>
    <n v="5"/>
    <s v="JL4"/>
    <m/>
    <m/>
    <m/>
    <m/>
    <m/>
    <m/>
    <m/>
    <s v="Dr. Ambrus István"/>
    <s v="Dr. Amrbus István, Dr. Filó Mihály"/>
    <m/>
    <m/>
  </r>
  <r>
    <x v="3"/>
    <n v="133"/>
    <e v="#N/A"/>
    <e v="#N/A"/>
    <s v="Büntetőjog 30. (Különös rész 1.)"/>
    <m/>
    <s v="köt.sz"/>
    <s v="JL5"/>
    <n v="5"/>
    <s v="JL4"/>
    <m/>
    <m/>
    <m/>
    <m/>
    <m/>
    <m/>
    <m/>
    <s v="Dr. Ambrus István"/>
    <s v="Dr. Ambrus István"/>
    <m/>
    <m/>
  </r>
  <r>
    <x v="3"/>
    <n v="134"/>
    <e v="#N/A"/>
    <e v="#N/A"/>
    <s v="Büntetőjog 30:00E"/>
    <m/>
    <s v="köt.sz"/>
    <s v="JN4"/>
    <n v="5"/>
    <s v="JN3"/>
    <m/>
    <m/>
    <m/>
    <m/>
    <m/>
    <m/>
    <m/>
    <s v="Dr. Gellér Balázs"/>
    <s v="Dr. Gellér Balázs"/>
    <m/>
    <m/>
  </r>
  <r>
    <x v="3"/>
    <n v="135"/>
    <e v="#N/A"/>
    <e v="#N/A"/>
    <s v="Büntetőjog 30:01"/>
    <m/>
    <s v="köt.sz"/>
    <s v="JN4"/>
    <n v="5"/>
    <s v="JN3"/>
    <m/>
    <m/>
    <m/>
    <s v="H"/>
    <s v="16.00-18.00"/>
    <m/>
    <s v="projektoros"/>
    <s v="Dr. Ambrus István"/>
    <s v="Dr. Ambrus István"/>
    <m/>
    <m/>
  </r>
  <r>
    <x v="3"/>
    <n v="136"/>
    <e v="#N/A"/>
    <e v="#N/A"/>
    <s v="Büntetőjog 30:02"/>
    <m/>
    <s v="köt.sz"/>
    <s v="JN4"/>
    <n v="5"/>
    <s v="JN3"/>
    <m/>
    <m/>
    <m/>
    <s v="H"/>
    <s v="18.00-20.00"/>
    <m/>
    <s v="projektoros"/>
    <s v="Dr. Ambrus István"/>
    <s v="Dr. Ambrus István"/>
    <m/>
    <m/>
  </r>
  <r>
    <x v="3"/>
    <n v="137"/>
    <e v="#N/A"/>
    <e v="#N/A"/>
    <s v="Büntetőjog 30:03"/>
    <m/>
    <s v="köt.sz"/>
    <s v="JN4"/>
    <n v="5"/>
    <s v="JN3"/>
    <m/>
    <m/>
    <m/>
    <s v="H"/>
    <s v="14.00-16.00"/>
    <m/>
    <m/>
    <s v="Dr. Bárányos Bernadett"/>
    <s v="Dr. Bárányos Bernadett"/>
    <m/>
    <m/>
  </r>
  <r>
    <x v="3"/>
    <n v="138"/>
    <e v="#N/A"/>
    <e v="#N/A"/>
    <s v="Büntetőjog 30:04"/>
    <m/>
    <s v="köt.sz"/>
    <s v="JN4"/>
    <n v="5"/>
    <s v="JN3"/>
    <m/>
    <m/>
    <m/>
    <s v="H"/>
    <s v="16.00-18.00"/>
    <m/>
    <m/>
    <s v="Dr. Bárányos Bernadett"/>
    <s v="Dr. Bárányos Bernadett"/>
    <m/>
    <m/>
  </r>
  <r>
    <x v="3"/>
    <n v="139"/>
    <e v="#N/A"/>
    <e v="#N/A"/>
    <s v="Büntetőjog 30:05"/>
    <m/>
    <s v="köt.sz"/>
    <s v="JN4"/>
    <n v="5"/>
    <s v="JN3"/>
    <m/>
    <m/>
    <m/>
    <s v="SZ"/>
    <s v="16.00-18.00"/>
    <m/>
    <m/>
    <s v="Dr. Bárányos Bernadett"/>
    <s v="Dr. Bárányos Bernadett"/>
    <m/>
    <m/>
  </r>
  <r>
    <x v="3"/>
    <n v="140"/>
    <e v="#N/A"/>
    <e v="#N/A"/>
    <s v="Büntetőjog 30:06"/>
    <m/>
    <s v="köt.sz"/>
    <s v="JN4"/>
    <n v="5"/>
    <s v="JN3"/>
    <m/>
    <m/>
    <m/>
    <s v="H"/>
    <s v="10.00-12.00"/>
    <m/>
    <s v="projektoros"/>
    <s v="Dr. Dávid Lilla"/>
    <s v="Dr. Dávid Lilla"/>
    <m/>
    <m/>
  </r>
  <r>
    <x v="3"/>
    <n v="141"/>
    <e v="#N/A"/>
    <e v="#N/A"/>
    <s v="Büntetőjog 30:07"/>
    <m/>
    <s v="köt.sz"/>
    <s v="JN4"/>
    <n v="5"/>
    <s v="JN3"/>
    <m/>
    <m/>
    <m/>
    <s v="K"/>
    <s v="08.00-10.00"/>
    <m/>
    <s v="projektoros"/>
    <s v="Dr. Dávid Lilla"/>
    <s v="Dr. Dávid Lilla"/>
    <m/>
    <m/>
  </r>
  <r>
    <x v="3"/>
    <n v="142"/>
    <e v="#N/A"/>
    <e v="#N/A"/>
    <s v="Büntetőjog 30:08"/>
    <m/>
    <s v="köt.sz"/>
    <s v="JN4"/>
    <n v="5"/>
    <s v="JN3"/>
    <m/>
    <m/>
    <m/>
    <s v="K"/>
    <s v="12.00-14.00"/>
    <m/>
    <s v="projektoros"/>
    <s v="Dr. Dávid Lilla"/>
    <s v="Dr. Dávid Lilla"/>
    <m/>
    <m/>
  </r>
  <r>
    <x v="3"/>
    <n v="143"/>
    <e v="#N/A"/>
    <e v="#N/A"/>
    <s v="Büntetőjog 30:09"/>
    <m/>
    <s v="köt.sz"/>
    <s v="JN4"/>
    <n v="5"/>
    <s v="JN3"/>
    <m/>
    <m/>
    <m/>
    <s v="SZ"/>
    <s v="08.00-10.00"/>
    <m/>
    <s v="projektoros"/>
    <s v="Dr. Dávid Lilla"/>
    <s v="Dr. Dávid Lilla"/>
    <m/>
    <m/>
  </r>
  <r>
    <x v="3"/>
    <n v="144"/>
    <e v="#N/A"/>
    <e v="#N/A"/>
    <s v="Büntetőjog 30:10"/>
    <m/>
    <s v="köt.sz"/>
    <s v="JN4"/>
    <n v="5"/>
    <s v="JN3"/>
    <m/>
    <m/>
    <m/>
    <s v="CS"/>
    <s v="08.00-10.00"/>
    <m/>
    <s v="projektoros"/>
    <s v="Dr. Dávid Lilla"/>
    <s v="Dr. Dávid Lilla"/>
    <m/>
    <m/>
  </r>
  <r>
    <x v="3"/>
    <n v="145"/>
    <e v="#N/A"/>
    <e v="#N/A"/>
    <s v="Büntetőjog 30:11"/>
    <m/>
    <s v="köt.sz"/>
    <s v="JN4"/>
    <n v="5"/>
    <s v="JN3"/>
    <m/>
    <m/>
    <m/>
    <s v="H"/>
    <s v="10.00-12.00"/>
    <m/>
    <s v="projektoros"/>
    <s v="Dr. Filó Mihály"/>
    <s v="Dr. Filó Mihály"/>
    <m/>
    <m/>
  </r>
  <r>
    <x v="3"/>
    <n v="146"/>
    <e v="#N/A"/>
    <e v="#N/A"/>
    <s v="Büntetőjog 30:12"/>
    <m/>
    <s v="köt.sz"/>
    <s v="JN4"/>
    <n v="5"/>
    <s v="JN3"/>
    <m/>
    <m/>
    <m/>
    <s v="H"/>
    <s v="14.00-16.00"/>
    <m/>
    <s v="projektoros"/>
    <s v="Dr. Filó Mihály"/>
    <s v="Dr. Filó Mihály"/>
    <m/>
    <m/>
  </r>
  <r>
    <x v="3"/>
    <n v="147"/>
    <e v="#N/A"/>
    <e v="#N/A"/>
    <s v="Büntetőjog 30:13"/>
    <m/>
    <s v="köt.sz"/>
    <s v="JN4"/>
    <n v="5"/>
    <s v="JN3"/>
    <m/>
    <m/>
    <m/>
    <s v="K"/>
    <s v="16.00-18.00"/>
    <m/>
    <s v="projektoros"/>
    <s v="Dr. Gellér Balázs"/>
    <s v="Dr. Gellér Balázs"/>
    <m/>
    <m/>
  </r>
  <r>
    <x v="3"/>
    <n v="148"/>
    <e v="#N/A"/>
    <e v="#N/A"/>
    <s v="Büntetőjog 30:14"/>
    <m/>
    <s v="köt.sz"/>
    <s v="JN4"/>
    <n v="5"/>
    <s v="JN3"/>
    <m/>
    <m/>
    <m/>
    <s v="H"/>
    <s v="16.00-18.00"/>
    <m/>
    <m/>
    <s v="Dr. Morvai Attila"/>
    <s v="Dr. Morvai Attila"/>
    <m/>
    <m/>
  </r>
  <r>
    <x v="3"/>
    <n v="149"/>
    <e v="#N/A"/>
    <e v="#N/A"/>
    <s v="Büntetőjog 30:15"/>
    <m/>
    <s v="köt.sz"/>
    <s v="JN4"/>
    <n v="5"/>
    <s v="JN3"/>
    <m/>
    <m/>
    <m/>
    <s v="K"/>
    <s v="12.00-14.00"/>
    <m/>
    <m/>
    <s v="Dr. Morvai Krisztina"/>
    <s v="Dr. Morvai Krisztina"/>
    <m/>
    <m/>
  </r>
  <r>
    <x v="3"/>
    <n v="150"/>
    <e v="#N/A"/>
    <e v="#N/A"/>
    <s v="Büntetőjog 30:16"/>
    <m/>
    <s v="köt.sz"/>
    <s v="JN4"/>
    <n v="5"/>
    <s v="JN3"/>
    <m/>
    <m/>
    <m/>
    <s v="K"/>
    <s v="16.00-18.00"/>
    <m/>
    <m/>
    <s v="Dr. Morvai Krisztina"/>
    <s v="Dr. Morvai Krisztina"/>
    <m/>
    <m/>
  </r>
  <r>
    <x v="3"/>
    <n v="151"/>
    <e v="#N/A"/>
    <e v="#N/A"/>
    <s v="Büntetőjog 30:17"/>
    <m/>
    <s v="köt.sz"/>
    <s v="JN4"/>
    <n v="5"/>
    <s v="JN3"/>
    <m/>
    <m/>
    <m/>
    <s v="H"/>
    <s v="08.00-10.00"/>
    <m/>
    <s v="projektoros"/>
    <s v="Dr. Németh Imre "/>
    <s v="Dr. Németh Imre "/>
    <m/>
    <m/>
  </r>
  <r>
    <x v="3"/>
    <n v="152"/>
    <e v="#N/A"/>
    <e v="#N/A"/>
    <s v="Büntetőjog 30:18"/>
    <m/>
    <s v="köt.sz"/>
    <s v="JN4"/>
    <n v="5"/>
    <s v="JN3"/>
    <m/>
    <m/>
    <m/>
    <s v="H"/>
    <s v="10.00-12.00"/>
    <m/>
    <s v="projektoros"/>
    <s v="Dr. Németh Imre"/>
    <s v="Dr. Németh Imre"/>
    <m/>
    <m/>
  </r>
  <r>
    <x v="3"/>
    <n v="153"/>
    <e v="#N/A"/>
    <e v="#N/A"/>
    <s v="Büntetőjog 30:19"/>
    <m/>
    <s v="köt.sz"/>
    <s v="JN4"/>
    <n v="5"/>
    <s v="JN3"/>
    <m/>
    <m/>
    <m/>
    <s v="H"/>
    <s v="16.00-18.00"/>
    <m/>
    <s v="projektoros"/>
    <s v="Dr. Németh Imre"/>
    <s v="Dr. Németh Imre"/>
    <m/>
    <m/>
  </r>
  <r>
    <x v="3"/>
    <n v="154"/>
    <e v="#N/A"/>
    <e v="#N/A"/>
    <s v="Büntetőjog 30:20"/>
    <m/>
    <s v="köt.sz"/>
    <s v="JN4"/>
    <n v="5"/>
    <s v="JN3"/>
    <m/>
    <m/>
    <m/>
    <s v="CS"/>
    <s v="12.00-14.00"/>
    <m/>
    <s v="projektoros"/>
    <s v="Dr. Vaskuti András"/>
    <s v="Dr. Vaskuti András"/>
    <m/>
    <m/>
  </r>
  <r>
    <x v="3"/>
    <n v="155"/>
    <e v="#N/A"/>
    <e v="#N/A"/>
    <s v="Digitalisation and the Criminal Law"/>
    <m/>
    <s v="fak"/>
    <m/>
    <m/>
    <m/>
    <m/>
    <s v="max. 40 fő ( 20 hazai + 20 Erasmus"/>
    <m/>
    <s v="K"/>
    <s v="16.00-18.00"/>
    <m/>
    <s v="projektoros"/>
    <s v="Dr. Ambrus István"/>
    <s v="Dr. Ambrus István"/>
    <s v="E"/>
    <s v="új angol nyelvű fakt"/>
  </r>
  <r>
    <x v="3"/>
    <n v="156"/>
    <e v="#N/A"/>
    <e v="#N/A"/>
    <s v="Einführung in das deutsche Strafrecht"/>
    <m/>
    <s v="fak"/>
    <m/>
    <m/>
    <m/>
    <m/>
    <s v="max: 20 fő (10 + 10E)"/>
    <m/>
    <s v="H"/>
    <s v="16.00-18.00"/>
    <m/>
    <s v="projektoros"/>
    <s v="Dr. Filó Mihály"/>
    <s v="Dr. Filó Mihály"/>
    <s v="E"/>
    <m/>
  </r>
  <r>
    <x v="3"/>
    <n v="157"/>
    <e v="#N/A"/>
    <e v="#N/A"/>
    <s v="International Criminal Law"/>
    <m/>
    <s v="Bmod. VSZ.alt"/>
    <s v="JN4"/>
    <n v="9"/>
    <s v="JN3"/>
    <s v="BJ1"/>
    <s v="100 fő"/>
    <m/>
    <s v="H"/>
    <s v="12.00-14.00"/>
    <m/>
    <s v="projektoros"/>
    <s v="Dr. Gellér Balázs"/>
    <s v="Dr. Gellér Balázs, Dr. Németh Imre, Dr. Szabó Judit "/>
    <s v="E"/>
    <m/>
  </r>
  <r>
    <x v="3"/>
    <n v="158"/>
    <e v="#N/A"/>
    <e v="#N/A"/>
    <s v="Introduction to the Hungarian Substantive Criminal Law"/>
    <m/>
    <m/>
    <m/>
    <m/>
    <m/>
    <m/>
    <s v="max. 30 fő (10 hazai + 20 Erasmus)"/>
    <m/>
    <s v="H"/>
    <s v="14.00-16.00"/>
    <m/>
    <s v="projektoros"/>
    <s v="Dr. Ambrus István"/>
    <s v="Dr. Ambrus István"/>
    <s v="E"/>
    <m/>
  </r>
  <r>
    <x v="3"/>
    <n v="159"/>
    <e v="#N/A"/>
    <e v="#N/A"/>
    <s v="Medizinstrafrecht II. "/>
    <m/>
    <s v="fak"/>
    <m/>
    <m/>
    <m/>
    <m/>
    <s v="max. 20 fő (10 + 10E)"/>
    <m/>
    <s v="H"/>
    <s v="18.00-20.00"/>
    <m/>
    <s v="projektoros"/>
    <s v="Dr. Filó Mihály"/>
    <s v="Dr. Filó Mihály"/>
    <s v="E"/>
    <m/>
  </r>
  <r>
    <x v="3"/>
    <n v="160"/>
    <e v="#N/A"/>
    <e v="#N/A"/>
    <s v="Nemzetközi büntetőjog"/>
    <m/>
    <s v="Bmod. VSZ.alt"/>
    <s v="JN4"/>
    <n v="9"/>
    <s v="JN3"/>
    <s v="BJ1"/>
    <s v="100 fő"/>
    <m/>
    <s v="H"/>
    <s v="14.00-16.00"/>
    <m/>
    <s v="projektoros"/>
    <s v="Dr. Gellér Balázs"/>
    <s v="Dr. Gellér Balázs, Dr. Németh Imre, Dr. Szabó judit "/>
    <m/>
    <m/>
  </r>
  <r>
    <x v="4"/>
    <n v="161"/>
    <e v="#N/A"/>
    <e v="#N/A"/>
    <s v=" francia közjog lexikája I.                               Lexique du droit public français I.  "/>
    <m/>
    <s v="fak"/>
    <m/>
    <m/>
    <m/>
    <s v="B2  nyelvtudás"/>
    <s v="25 fő (20 jogász + 5 Erasmus)"/>
    <m/>
    <m/>
    <m/>
    <s v="Heti 2x2 óra"/>
    <m/>
    <m/>
    <m/>
    <s v="E"/>
    <m/>
  </r>
  <r>
    <x v="4"/>
    <n v="162"/>
    <e v="#N/A"/>
    <e v="#N/A"/>
    <s v="A francia polgári jog lexikája  "/>
    <m/>
    <s v="fak"/>
    <m/>
    <m/>
    <m/>
    <s v="B2  nyelvtudás"/>
    <s v="15 fő"/>
    <m/>
    <m/>
    <m/>
    <s v="Heti 2x2 óra"/>
    <m/>
    <m/>
    <m/>
    <m/>
    <m/>
  </r>
  <r>
    <x v="4"/>
    <n v="163"/>
    <e v="#N/A"/>
    <e v="#N/A"/>
    <s v="EU jog olasz nyelven"/>
    <m/>
    <s v="fak"/>
    <m/>
    <m/>
    <m/>
    <s v="B2  nyelvtudás"/>
    <s v="20 fő"/>
    <m/>
    <s v="CS"/>
    <s v="18.00-20.00"/>
    <m/>
    <s v="B Nyelvi labor (Magyar u.)"/>
    <s v="Dr. Gilioli Alessandro"/>
    <s v="Dr. Gilioli Alessandro"/>
    <s v="E"/>
    <m/>
  </r>
  <r>
    <x v="4"/>
    <n v="164"/>
    <e v="#N/A"/>
    <e v="#N/A"/>
    <s v="Introduction au droit international public"/>
    <m/>
    <s v="fak"/>
    <m/>
    <m/>
    <m/>
    <s v="B2  nyelvtudás"/>
    <s v="20 fő"/>
    <m/>
    <s v="SZ"/>
    <s v="14.00-16.00"/>
    <m/>
    <s v="projektoros"/>
    <m/>
    <s v="Thomas Virmont"/>
    <s v="E"/>
    <m/>
  </r>
  <r>
    <x v="4"/>
    <n v="165"/>
    <e v="#N/A"/>
    <e v="#N/A"/>
    <s v="Jogi latin nyelv"/>
    <m/>
    <s v="köt.ea"/>
    <s v="JL5"/>
    <n v="1"/>
    <s v="JL4"/>
    <m/>
    <m/>
    <m/>
    <m/>
    <m/>
    <m/>
    <m/>
    <s v="Eiler Tamás"/>
    <s v="Sándor Pál László"/>
    <m/>
    <m/>
  </r>
  <r>
    <x v="4"/>
    <n v="166"/>
    <s v="J4:LAT"/>
    <s v="sz01"/>
    <s v="Jogi latin nyelv 10:01"/>
    <m/>
    <s v="köt.sz"/>
    <s v="JN4"/>
    <n v="1"/>
    <s v="JN3"/>
    <m/>
    <m/>
    <m/>
    <s v="H"/>
    <s v="14.00-16.00"/>
    <m/>
    <s v="B Nyelvi labor (Magyar u.)"/>
    <s v="Eiler Tamás"/>
    <s v="Eiler Tamás"/>
    <m/>
    <m/>
  </r>
  <r>
    <x v="4"/>
    <n v="167"/>
    <s v="J4:LAT"/>
    <s v="sz02"/>
    <s v="Jogi latin nyelv 10:02"/>
    <m/>
    <s v="köt.sz"/>
    <s v="JN4"/>
    <n v="1"/>
    <s v="JN3"/>
    <m/>
    <m/>
    <m/>
    <s v="H"/>
    <s v="16.00-18.00"/>
    <m/>
    <s v="B Nyelvi labor (Magyar u.)"/>
    <s v="Eiler Tamás"/>
    <s v="Eiler Tamás"/>
    <m/>
    <m/>
  </r>
  <r>
    <x v="4"/>
    <n v="168"/>
    <s v="J4:LAT"/>
    <s v="sz03"/>
    <s v="Jogi latin nyelv 10:03"/>
    <m/>
    <s v="köt.sz"/>
    <s v="JN4"/>
    <n v="1"/>
    <s v="JN3"/>
    <m/>
    <m/>
    <m/>
    <s v="K"/>
    <s v="14.00-16.00"/>
    <m/>
    <s v="B Nyelvi labor (Magyar u.)"/>
    <s v="Eiler Tamás"/>
    <s v="Eiler Tamás"/>
    <m/>
    <m/>
  </r>
  <r>
    <x v="4"/>
    <n v="169"/>
    <s v="J4:LAT"/>
    <s v="sz04"/>
    <s v="Jogi latin nyelv 10:04"/>
    <m/>
    <s v="köt.sz"/>
    <s v="JN4"/>
    <n v="1"/>
    <s v="JN3"/>
    <m/>
    <m/>
    <m/>
    <s v="K"/>
    <s v="16.00-18.00"/>
    <m/>
    <s v="B Nyelvi labor (Magyar u.)"/>
    <s v="Eiler Tamás"/>
    <s v="Eiler Tamás"/>
    <m/>
    <m/>
  </r>
  <r>
    <x v="4"/>
    <n v="170"/>
    <s v="J4:LAT"/>
    <s v="sz05"/>
    <s v="Jogi latin nyelv 10:05"/>
    <m/>
    <s v="köt.sz"/>
    <s v="JN4"/>
    <n v="1"/>
    <s v="JN3"/>
    <m/>
    <m/>
    <m/>
    <s v="SZ"/>
    <s v="14.00-16.00"/>
    <m/>
    <s v="B Nyelvi labor (Magyar u.)"/>
    <s v="Eiler Tamás"/>
    <s v="Eiler Tamás"/>
    <m/>
    <m/>
  </r>
  <r>
    <x v="4"/>
    <n v="171"/>
    <s v="J4:LAT"/>
    <s v="sz06"/>
    <s v="Jogi latin nyelv 10:06"/>
    <m/>
    <s v="köt.sz"/>
    <s v="JN4"/>
    <n v="1"/>
    <s v="JN3"/>
    <m/>
    <m/>
    <m/>
    <s v="SZ"/>
    <s v="16.00-18.00"/>
    <m/>
    <s v="B Nyelvi labor (Magyar u.)"/>
    <s v="Eiler Tamás"/>
    <s v="Eiler Tamás"/>
    <m/>
    <m/>
  </r>
  <r>
    <x v="4"/>
    <n v="172"/>
    <s v="J4:LAT"/>
    <s v="sz07"/>
    <s v="Jogi latin nyelv 10:07"/>
    <m/>
    <s v="köt.sz"/>
    <s v="JN4"/>
    <n v="1"/>
    <s v="JN3"/>
    <m/>
    <m/>
    <m/>
    <s v="CS"/>
    <s v="14.00-16.00"/>
    <m/>
    <s v="B Nyelvi labor (Magyar u.)"/>
    <s v="Eiler Tamás"/>
    <s v="Eiler Tamás"/>
    <m/>
    <m/>
  </r>
  <r>
    <x v="4"/>
    <n v="173"/>
    <s v="J4:LAT"/>
    <s v="sz08"/>
    <s v="Jogi latin nyelv 10:08"/>
    <m/>
    <s v="köt.sz"/>
    <s v="JN4"/>
    <n v="1"/>
    <s v="JN3"/>
    <m/>
    <m/>
    <m/>
    <s v="CS"/>
    <s v="16.00-18.00"/>
    <m/>
    <s v="B Nyelvi labor (Magyar u.)"/>
    <s v="Eiler Tamás"/>
    <s v="Eiler Tamás"/>
    <m/>
    <m/>
  </r>
  <r>
    <x v="4"/>
    <n v="174"/>
    <s v="J4:LAT"/>
    <s v="sz09"/>
    <s v="Jogi latin nyelv 10:09"/>
    <m/>
    <s v="köt.sz"/>
    <s v="JN4"/>
    <n v="1"/>
    <s v="JN3"/>
    <m/>
    <m/>
    <m/>
    <s v="P"/>
    <s v="14.00-16.00"/>
    <m/>
    <s v="B Nyelvi labor (Magyar u.)"/>
    <s v="Eiler Tamás"/>
    <s v="Eiler Tamás"/>
    <m/>
    <m/>
  </r>
  <r>
    <x v="4"/>
    <n v="175"/>
    <s v="J4:LAT"/>
    <s v="sz10"/>
    <s v="Jogi latin nyelv 10:10"/>
    <m/>
    <s v="köt.sz"/>
    <s v="JN4"/>
    <n v="1"/>
    <s v="JN3"/>
    <m/>
    <m/>
    <m/>
    <s v="P"/>
    <s v="16.00-18.00"/>
    <m/>
    <s v="B Nyelvi labor (Magyar u.)"/>
    <s v="Eiler Tamás"/>
    <s v="Eiler Tamás"/>
    <m/>
    <m/>
  </r>
  <r>
    <x v="4"/>
    <n v="176"/>
    <s v="J4:LAT"/>
    <s v="sz11"/>
    <s v="Jogi latin nyelv 10:11"/>
    <m/>
    <s v="köt.sz"/>
    <s v="JN4"/>
    <n v="1"/>
    <s v="JN3"/>
    <m/>
    <m/>
    <m/>
    <s v="H"/>
    <s v="14.00-16.00"/>
    <m/>
    <s v="projektoros"/>
    <s v="Eiler Tamás"/>
    <s v="Sándor Pál László"/>
    <m/>
    <m/>
  </r>
  <r>
    <x v="4"/>
    <n v="177"/>
    <s v="J4:LAT"/>
    <s v="sz12"/>
    <s v="Jogi latin nyelv 10:12"/>
    <m/>
    <s v="köt.sz"/>
    <s v="JN4"/>
    <n v="1"/>
    <s v="JN3"/>
    <m/>
    <m/>
    <m/>
    <s v="H"/>
    <s v="16.00-18.00"/>
    <m/>
    <s v="projektoros"/>
    <s v="Eiler Tamás"/>
    <s v="Sándor Pál László"/>
    <m/>
    <m/>
  </r>
  <r>
    <x v="4"/>
    <n v="178"/>
    <s v="J4:LAT"/>
    <s v="sz13"/>
    <s v="Jogi latin nyelv 10:13"/>
    <m/>
    <s v="köt.sz"/>
    <s v="JN4"/>
    <n v="1"/>
    <s v="JN3"/>
    <m/>
    <m/>
    <m/>
    <s v="K"/>
    <s v="14.00-16.00"/>
    <m/>
    <s v="projektoros"/>
    <s v="Eiler Tamás"/>
    <s v="Sándor Pál László"/>
    <m/>
    <m/>
  </r>
  <r>
    <x v="4"/>
    <n v="179"/>
    <s v="J4:LAT"/>
    <s v="sz14"/>
    <s v="Jogi latin nyelv 10:14"/>
    <m/>
    <s v="köt.sz"/>
    <s v="JN4"/>
    <n v="1"/>
    <s v="JN3"/>
    <m/>
    <m/>
    <m/>
    <s v="K"/>
    <s v="16.00-18.00"/>
    <m/>
    <s v="projektoros"/>
    <s v="Eiler Tamás"/>
    <s v="Sándor Pál László"/>
    <m/>
    <m/>
  </r>
  <r>
    <x v="4"/>
    <n v="180"/>
    <s v="J4:LAT"/>
    <s v="sz15"/>
    <s v="Jogi latin nyelv 10:15"/>
    <m/>
    <s v="köt.sz"/>
    <s v="JN4"/>
    <n v="1"/>
    <s v="JN3"/>
    <m/>
    <m/>
    <m/>
    <s v="SZ"/>
    <s v="12.00-14.00"/>
    <m/>
    <s v="projektoros"/>
    <s v="Eiler Tamás"/>
    <s v="Sándor Pál László"/>
    <m/>
    <m/>
  </r>
  <r>
    <x v="4"/>
    <n v="181"/>
    <s v="J4:LAT"/>
    <s v="sz16"/>
    <s v="Jogi latin nyelv 10:16"/>
    <m/>
    <s v="köt.sz"/>
    <s v="JN4"/>
    <n v="1"/>
    <s v="JN3"/>
    <m/>
    <m/>
    <m/>
    <s v="SZ"/>
    <s v="14.00-16.00"/>
    <m/>
    <s v="projektoros"/>
    <s v="Eiler Tamás"/>
    <s v="Sándor Pál László"/>
    <m/>
    <m/>
  </r>
  <r>
    <x v="4"/>
    <n v="182"/>
    <s v="J4:LAT"/>
    <s v="sz17"/>
    <s v="Jogi latin nyelv 10:17"/>
    <m/>
    <s v="köt.sz"/>
    <s v="JN4"/>
    <n v="1"/>
    <s v="JN3"/>
    <m/>
    <m/>
    <m/>
    <s v="SZ"/>
    <s v="16.00-18.00"/>
    <m/>
    <s v="projektoros"/>
    <s v="Eiler Tamás"/>
    <s v="Sándor Pál László"/>
    <m/>
    <m/>
  </r>
  <r>
    <x v="4"/>
    <n v="183"/>
    <s v="J4:LAT"/>
    <s v="sz18"/>
    <s v="Jogi latin nyelv 10:18"/>
    <m/>
    <s v="köt.sz"/>
    <s v="JN4"/>
    <n v="1"/>
    <s v="JN3"/>
    <m/>
    <m/>
    <m/>
    <s v="CS"/>
    <s v="10.00-12.00"/>
    <m/>
    <s v="projektoros"/>
    <s v="Eiler Tamás"/>
    <s v="Sándor Pál László"/>
    <m/>
    <m/>
  </r>
  <r>
    <x v="4"/>
    <n v="184"/>
    <s v="J4:LAT"/>
    <s v="sz19"/>
    <s v="Jogi latin nyelv 10:19"/>
    <m/>
    <s v="köt.sz"/>
    <s v="JN4"/>
    <n v="1"/>
    <s v="JN3"/>
    <m/>
    <m/>
    <m/>
    <s v="CS"/>
    <s v="12.00-14.00"/>
    <m/>
    <s v="projektoros"/>
    <s v="Eiler Tamás"/>
    <s v="Sándor Pál László"/>
    <m/>
    <m/>
  </r>
  <r>
    <x v="4"/>
    <n v="185"/>
    <s v="J4:LAT"/>
    <s v="sz20"/>
    <s v="Jogi latin nyelv 10:20"/>
    <m/>
    <s v="köt.sz"/>
    <s v="JN4"/>
    <n v="1"/>
    <s v="JN3"/>
    <m/>
    <m/>
    <m/>
    <s v="CS"/>
    <s v="14.00-16.00"/>
    <m/>
    <s v="projektoros"/>
    <s v="Eiler Tamás"/>
    <s v="Sándor Pál László"/>
    <m/>
    <m/>
  </r>
  <r>
    <x v="4"/>
    <n v="186"/>
    <e v="#N/A"/>
    <e v="#N/A"/>
    <s v="Olasz jogi szakfordítási gyakorlat"/>
    <m/>
    <s v="fak"/>
    <m/>
    <m/>
    <m/>
    <s v="B2  nyelvtudás"/>
    <s v="20 fő"/>
    <m/>
    <s v="K"/>
    <s v="16.00-18.00"/>
    <m/>
    <s v="projektoros"/>
    <s v="Dr. Gilioli Alessandro"/>
    <s v="Dr. Gilioli Alessandro"/>
    <m/>
    <m/>
  </r>
  <r>
    <x v="4"/>
    <n v="187"/>
    <e v="#N/A"/>
    <e v="#N/A"/>
    <s v="Olasz jogi szaknyelvi alapozó A1"/>
    <m/>
    <s v="fak"/>
    <m/>
    <m/>
    <m/>
    <m/>
    <s v="20 fő"/>
    <m/>
    <m/>
    <m/>
    <s v="heti 2x2 óra      K 10-12              Cs 10-12"/>
    <s v="B Nyelvi labor (Magyar u.)"/>
    <s v="Dr. Gilioli Alessandro"/>
    <s v="Dr. Gilioli Alessandro"/>
    <m/>
    <m/>
  </r>
  <r>
    <x v="4"/>
    <n v="188"/>
    <e v="#N/A"/>
    <e v="#N/A"/>
    <s v="Olasz jogi szaknyelvi alapozó B1"/>
    <m/>
    <s v="fak"/>
    <m/>
    <m/>
    <m/>
    <s v="A2 nyelvtudás"/>
    <s v="20 fő"/>
    <m/>
    <m/>
    <m/>
    <s v="heti 2x2 óra      K 12-14              CS 12-14"/>
    <s v="B Nyelvi labor (Magyar u.)"/>
    <s v="Dr. Gilioli Alessandro"/>
    <s v="Dr. Gilioli Alessandro"/>
    <m/>
    <m/>
  </r>
  <r>
    <x v="5"/>
    <n v="189"/>
    <e v="#N/A"/>
    <e v="#N/A"/>
    <s v="A bírósági gyakorlat jogszociológiája"/>
    <m/>
    <s v="fak"/>
    <s v="JN4"/>
    <m/>
    <m/>
    <s v="II. évfolyamtól"/>
    <n v="15"/>
    <m/>
    <s v="H"/>
    <s v="16.00-18.00"/>
    <m/>
    <m/>
    <s v="Fleck Zoltán dr."/>
    <s v="Horváth Zsolt dr."/>
    <m/>
    <m/>
  </r>
  <r>
    <x v="5"/>
    <n v="190"/>
    <e v="#N/A"/>
    <e v="#N/A"/>
    <s v="A környezet és egészségügyi jog természettudományos  alapjai"/>
    <m/>
    <s v="fak"/>
    <s v="JN4"/>
    <m/>
    <m/>
    <m/>
    <n v="20"/>
    <m/>
    <s v="K"/>
    <s v="18.00-20.00"/>
    <m/>
    <m/>
    <s v="Fleck Zoltán dr."/>
    <s v="Engelhardt Farkas Zsolt Mátyás"/>
    <m/>
    <m/>
  </r>
  <r>
    <x v="5"/>
    <n v="191"/>
    <e v="#N/A"/>
    <e v="#N/A"/>
    <s v="Az emberfelfogás  dilemmái"/>
    <s v="Dilemmas in the concept of man"/>
    <s v="fak"/>
    <s v="JN4"/>
    <m/>
    <m/>
    <m/>
    <n v="20"/>
    <m/>
    <s v="CS"/>
    <s v="14.00-16.00"/>
    <m/>
    <m/>
    <s v="Karácsony András dr."/>
    <s v="Karácsony András dr."/>
    <m/>
    <s v="ÚJ TÁRGY"/>
  </r>
  <r>
    <x v="5"/>
    <n v="192"/>
    <e v="#N/A"/>
    <e v="#N/A"/>
    <s v="Bíráskodás eltérő jogi kultúrákban"/>
    <m/>
    <s v="fak"/>
    <s v="JN4"/>
    <m/>
    <m/>
    <m/>
    <n v="15"/>
    <m/>
    <s v="H"/>
    <s v="18.00-20.00"/>
    <m/>
    <m/>
    <s v="Fleck Zoltán dr."/>
    <s v="Juhász Zoltán dr."/>
    <m/>
    <s v="Vagy K:18-20"/>
  </r>
  <r>
    <x v="5"/>
    <n v="193"/>
    <e v="#N/A"/>
    <e v="#N/A"/>
    <s v="Bírósági tárgyalási stratégiák( hatékony jogász kommunikáció)"/>
    <m/>
    <s v="fak"/>
    <s v="JN4"/>
    <m/>
    <m/>
    <m/>
    <n v="25"/>
    <m/>
    <s v="SZ"/>
    <s v="14.00-16.00"/>
    <m/>
    <m/>
    <s v="Grád András dr."/>
    <s v="Grád András dr."/>
    <m/>
    <m/>
  </r>
  <r>
    <x v="5"/>
    <n v="194"/>
    <e v="#N/A"/>
    <e v="#N/A"/>
    <s v="Dichotomies of the Rule of law"/>
    <m/>
    <s v="fak"/>
    <s v="JN4"/>
    <m/>
    <m/>
    <m/>
    <s v="10+20E"/>
    <m/>
    <s v="P"/>
    <s v="08.00-10.00"/>
    <m/>
    <m/>
    <s v="Győry Csaba dr."/>
    <s v="Győry Csaba dr."/>
    <s v="E"/>
    <m/>
  </r>
  <r>
    <x v="5"/>
    <n v="195"/>
    <e v="#N/A"/>
    <e v="#N/A"/>
    <s v="Egyenlő bánásmód és antidiszkrimináció"/>
    <m/>
    <s v="Kmod. VSZ.alt"/>
    <s v="JN4"/>
    <n v="7"/>
    <s v="JN3"/>
    <m/>
    <m/>
    <m/>
    <m/>
    <s v="14.00-16.00"/>
    <m/>
    <m/>
    <s v="Kiss Valéria dr."/>
    <s v="Kiss Valéria dr."/>
    <m/>
    <m/>
  </r>
  <r>
    <x v="5"/>
    <n v="196"/>
    <e v="#N/A"/>
    <e v="#N/A"/>
    <s v="Introduction to the Theory and Method of Comparatíve Law"/>
    <m/>
    <s v="fak"/>
    <s v="JN4"/>
    <m/>
    <m/>
    <m/>
    <s v="20+20 E"/>
    <m/>
    <m/>
    <m/>
    <s v="P: 10.00-14.00"/>
    <m/>
    <s v="Győry Csaba dr."/>
    <s v="Győry Csaba dr."/>
    <s v="E"/>
    <s v="Blokkosítva 09.23-10.14-ig"/>
  </r>
  <r>
    <x v="5"/>
    <n v="197"/>
    <e v="#N/A"/>
    <e v="#N/A"/>
    <s v="Jog- és állambölcselet 2."/>
    <m/>
    <s v="köt.ea"/>
    <s v="JL5"/>
    <n v="5"/>
    <s v="JL4"/>
    <m/>
    <m/>
    <m/>
    <m/>
    <m/>
    <m/>
    <m/>
    <s v="Győry Csaba dr."/>
    <s v="Győry Csaba dr."/>
    <m/>
    <m/>
  </r>
  <r>
    <x v="5"/>
    <n v="198"/>
    <s v="J4:JÁB (2)"/>
    <s v="e"/>
    <s v="Jog- és állambölcselet 2."/>
    <m/>
    <s v="köt.ea"/>
    <s v="JN4"/>
    <n v="5"/>
    <s v="JN3"/>
    <m/>
    <m/>
    <m/>
    <m/>
    <m/>
    <m/>
    <m/>
    <s v="Győry Csaba dr."/>
    <s v="Győry Csaba dr. 16%, Fekete Balázs dr.14%,Fleck Zoltán dr.14 %,Karácsony András dr.14%,Kiss Valéria dr.14%, Nagypál Szabolcs dr.14%,Zsidai Ágnes dr.14%"/>
    <m/>
    <m/>
  </r>
  <r>
    <x v="5"/>
    <n v="199"/>
    <e v="#N/A"/>
    <e v="#N/A"/>
    <s v="Jog- és állambölcselet 20:00E"/>
    <m/>
    <s v="köt.sz"/>
    <s v="JN4"/>
    <n v="5"/>
    <s v="JN3"/>
    <m/>
    <m/>
    <m/>
    <m/>
    <m/>
    <m/>
    <m/>
    <s v="Fleck Zoltán dr."/>
    <s v="Fleck Zoltán dr."/>
    <m/>
    <m/>
  </r>
  <r>
    <x v="5"/>
    <n v="200"/>
    <e v="#N/A"/>
    <e v="#N/A"/>
    <s v="Jog- és állambölcselet 20:01"/>
    <m/>
    <s v="köt.sz"/>
    <s v="JN4"/>
    <n v="5"/>
    <s v="JN3"/>
    <m/>
    <m/>
    <m/>
    <s v="H"/>
    <s v="16.00-18.00"/>
    <m/>
    <s v="projektoros"/>
    <s v="Győry Csaba dr."/>
    <s v="Bihari Zsuzsanna dr."/>
    <m/>
    <s v="Cs:16-18"/>
  </r>
  <r>
    <x v="5"/>
    <n v="201"/>
    <e v="#N/A"/>
    <e v="#N/A"/>
    <s v="Jog- és állambölcselet 20:02"/>
    <m/>
    <s v="köt.sz"/>
    <s v="JN4"/>
    <n v="5"/>
    <s v="JN3"/>
    <m/>
    <m/>
    <m/>
    <s v="CS"/>
    <s v="12.00-14.00"/>
    <m/>
    <m/>
    <m/>
    <s v="Kiss Valéria dr."/>
    <m/>
    <m/>
  </r>
  <r>
    <x v="5"/>
    <n v="202"/>
    <e v="#N/A"/>
    <e v="#N/A"/>
    <s v="Jog- és állambölcselet 20:03"/>
    <m/>
    <s v="köt.sz"/>
    <s v="JN4"/>
    <n v="5"/>
    <s v="JN3"/>
    <m/>
    <m/>
    <m/>
    <s v="SZ"/>
    <s v="14.00-16.00"/>
    <m/>
    <m/>
    <m/>
    <s v="Nagypál Szabolcs dr."/>
    <m/>
    <m/>
  </r>
  <r>
    <x v="5"/>
    <n v="203"/>
    <e v="#N/A"/>
    <e v="#N/A"/>
    <s v="Jog- és állambölcselet 20:04"/>
    <m/>
    <s v="köt.sz"/>
    <s v="JN4"/>
    <n v="5"/>
    <s v="JN3"/>
    <m/>
    <m/>
    <m/>
    <s v="SZ"/>
    <s v="16.00-18.00"/>
    <m/>
    <m/>
    <m/>
    <s v="Nagypál Szabolcs dr."/>
    <m/>
    <m/>
  </r>
  <r>
    <x v="5"/>
    <n v="204"/>
    <e v="#N/A"/>
    <e v="#N/A"/>
    <s v="Jog- és állambölcselet 20:05"/>
    <m/>
    <s v="köt.sz"/>
    <s v="JN4"/>
    <n v="5"/>
    <s v="JN3"/>
    <m/>
    <m/>
    <m/>
    <s v="CS"/>
    <s v="10.00-12.00"/>
    <m/>
    <s v="projektoros"/>
    <m/>
    <s v="Tóth Fruzsina dr."/>
    <m/>
    <m/>
  </r>
  <r>
    <x v="5"/>
    <n v="205"/>
    <e v="#N/A"/>
    <e v="#N/A"/>
    <s v="Jog- és állambölcselet 20:06"/>
    <m/>
    <s v="köt.sz"/>
    <s v="JN4"/>
    <n v="5"/>
    <s v="JN3"/>
    <m/>
    <m/>
    <m/>
    <s v="CS"/>
    <s v="12.00-14.00"/>
    <m/>
    <s v="projektoros"/>
    <m/>
    <s v="Tóth Fruzsina dr."/>
    <m/>
    <m/>
  </r>
  <r>
    <x v="5"/>
    <n v="206"/>
    <e v="#N/A"/>
    <e v="#N/A"/>
    <s v="Jog- és állambölcselet 20:07"/>
    <m/>
    <s v="köt.sz"/>
    <s v="JN4"/>
    <n v="5"/>
    <s v="JN3"/>
    <m/>
    <m/>
    <m/>
    <s v="H"/>
    <s v="10.00-12.00"/>
    <m/>
    <m/>
    <m/>
    <s v="Fekete Balázs dr."/>
    <m/>
    <m/>
  </r>
  <r>
    <x v="5"/>
    <n v="207"/>
    <e v="#N/A"/>
    <e v="#N/A"/>
    <s v="Jog- és állambölcselet 20:08"/>
    <m/>
    <s v="köt.sz"/>
    <s v="JN4"/>
    <n v="5"/>
    <s v="JN3"/>
    <m/>
    <m/>
    <m/>
    <s v="CS"/>
    <s v="14.00-16.00"/>
    <m/>
    <m/>
    <m/>
    <s v="Zsidai Ágnes dr."/>
    <m/>
    <m/>
  </r>
  <r>
    <x v="5"/>
    <n v="208"/>
    <e v="#N/A"/>
    <e v="#N/A"/>
    <s v="Jog- és állambölcselet 20:09"/>
    <m/>
    <s v="köt.sz"/>
    <s v="JN4"/>
    <n v="5"/>
    <s v="JN3"/>
    <m/>
    <m/>
    <m/>
    <s v="CS"/>
    <s v="16.00-18.00"/>
    <m/>
    <m/>
    <m/>
    <s v="Zsidai Ágnes dr."/>
    <m/>
    <m/>
  </r>
  <r>
    <x v="5"/>
    <n v="209"/>
    <e v="#N/A"/>
    <e v="#N/A"/>
    <s v="Jog- és állambölcselet 20:10"/>
    <m/>
    <s v="köt.sz"/>
    <s v="JN4"/>
    <n v="5"/>
    <s v="JN3"/>
    <m/>
    <m/>
    <m/>
    <s v="SZ"/>
    <s v="16.00-18.00"/>
    <m/>
    <m/>
    <m/>
    <s v="Zsidai Ágnes dr."/>
    <m/>
    <m/>
  </r>
  <r>
    <x v="5"/>
    <n v="210"/>
    <e v="#N/A"/>
    <e v="#N/A"/>
    <s v="Jog- és állambölcselet 20:11"/>
    <m/>
    <s v="köt.sz"/>
    <s v="JN4"/>
    <n v="5"/>
    <s v="JN3"/>
    <m/>
    <m/>
    <m/>
    <s v="SZ"/>
    <s v="14.00-16.00"/>
    <m/>
    <m/>
    <m/>
    <s v="Győry Csaba dr."/>
    <m/>
    <m/>
  </r>
  <r>
    <x v="5"/>
    <n v="211"/>
    <e v="#N/A"/>
    <e v="#N/A"/>
    <s v="Jog- és állambölcselet 20:12"/>
    <m/>
    <s v="köt.sz"/>
    <s v="JN4"/>
    <n v="5"/>
    <s v="JN3"/>
    <m/>
    <m/>
    <m/>
    <s v="SZ"/>
    <s v="16.00-18.00"/>
    <m/>
    <m/>
    <m/>
    <s v="Győry Csaba dr."/>
    <m/>
    <m/>
  </r>
  <r>
    <x v="5"/>
    <n v="212"/>
    <e v="#N/A"/>
    <e v="#N/A"/>
    <s v="Jog- és állambölcselet 20:13"/>
    <m/>
    <s v="köt.sz"/>
    <s v="JN4"/>
    <n v="5"/>
    <s v="JN3"/>
    <m/>
    <m/>
    <m/>
    <s v="SZ"/>
    <s v="18.00-20.00"/>
    <m/>
    <m/>
    <m/>
    <s v="Győry Csaba dr."/>
    <m/>
    <m/>
  </r>
  <r>
    <x v="5"/>
    <n v="213"/>
    <e v="#N/A"/>
    <e v="#N/A"/>
    <s v="Jog- és állambölcselet 20:14"/>
    <m/>
    <s v="köt.sz"/>
    <s v="JN4"/>
    <n v="5"/>
    <s v="JN3"/>
    <m/>
    <m/>
    <m/>
    <s v="CS"/>
    <s v="16.00-18.00"/>
    <m/>
    <m/>
    <m/>
    <s v="Pap Csaba Gábor dr."/>
    <m/>
    <m/>
  </r>
  <r>
    <x v="5"/>
    <n v="214"/>
    <e v="#N/A"/>
    <e v="#N/A"/>
    <s v="Jog- és állambölcselet 20:15"/>
    <m/>
    <s v="köt.sz"/>
    <s v="JN4"/>
    <n v="5"/>
    <s v="JN3"/>
    <m/>
    <m/>
    <m/>
    <s v="H"/>
    <s v="10.00-12.00"/>
    <m/>
    <m/>
    <m/>
    <s v="Fleck Zoltán dr."/>
    <m/>
    <m/>
  </r>
  <r>
    <x v="5"/>
    <n v="215"/>
    <e v="#N/A"/>
    <e v="#N/A"/>
    <s v="Jog- és állambölcselet 20:16"/>
    <m/>
    <s v="köt.sz"/>
    <s v="JN4"/>
    <n v="5"/>
    <s v="JN3"/>
    <m/>
    <m/>
    <m/>
    <s v="CS"/>
    <s v="18.00-20.00"/>
    <m/>
    <m/>
    <m/>
    <s v="Molnár Noémi Fanni dr."/>
    <m/>
    <m/>
  </r>
  <r>
    <x v="5"/>
    <n v="216"/>
    <e v="#N/A"/>
    <e v="#N/A"/>
    <s v="Jog- és állambölcselet 20:17"/>
    <m/>
    <s v="köt.sz"/>
    <s v="JN4"/>
    <n v="5"/>
    <s v="JN3"/>
    <m/>
    <m/>
    <m/>
    <s v="CS"/>
    <s v="12.00-14.00"/>
    <m/>
    <m/>
    <m/>
    <s v="Karácsony András dr."/>
    <m/>
    <m/>
  </r>
  <r>
    <x v="5"/>
    <n v="217"/>
    <e v="#N/A"/>
    <e v="#N/A"/>
    <s v="Jog- és állambölcselet 20:18"/>
    <m/>
    <s v="köt.sz"/>
    <s v="JN4"/>
    <n v="5"/>
    <s v="JN3"/>
    <m/>
    <m/>
    <m/>
    <s v="H"/>
    <s v="18.00-20.00"/>
    <m/>
    <m/>
    <m/>
    <s v="Fábián Áron dr."/>
    <m/>
    <m/>
  </r>
  <r>
    <x v="5"/>
    <n v="218"/>
    <e v="#N/A"/>
    <e v="#N/A"/>
    <s v="Jog- és állambölcselet 20:19"/>
    <m/>
    <s v="köt.sz"/>
    <s v="JN4"/>
    <n v="5"/>
    <s v="JN3"/>
    <m/>
    <m/>
    <m/>
    <s v="SZ"/>
    <s v="14.00-16.00"/>
    <m/>
    <m/>
    <m/>
    <s v="Demjén Anna Katalin dr."/>
    <m/>
    <m/>
  </r>
  <r>
    <x v="5"/>
    <n v="219"/>
    <e v="#N/A"/>
    <e v="#N/A"/>
    <s v="Jog- és állambölcselet 20:20"/>
    <m/>
    <s v="köt.sz"/>
    <s v="JN4"/>
    <n v="5"/>
    <s v="JN3"/>
    <m/>
    <m/>
    <m/>
    <s v="SZ"/>
    <s v="16.00-18.00"/>
    <m/>
    <m/>
    <m/>
    <s v="Balogh-Rosta Gergely dr."/>
    <m/>
    <m/>
  </r>
  <r>
    <x v="5"/>
    <n v="220"/>
    <e v="#N/A"/>
    <e v="#N/A"/>
    <s v="Jogi alaptan"/>
    <m/>
    <s v="köt.ea"/>
    <s v="JL5"/>
    <n v="1"/>
    <s v="JL4"/>
    <m/>
    <m/>
    <m/>
    <m/>
    <m/>
    <m/>
    <m/>
    <s v="Matyasovszky-Németh Márton dr."/>
    <s v="Matyasovszky-Németh Márton dr."/>
    <m/>
    <m/>
  </r>
  <r>
    <x v="5"/>
    <n v="221"/>
    <e v="#N/A"/>
    <e v="#N/A"/>
    <s v="Jogi alaptan"/>
    <m/>
    <s v="köt.ea"/>
    <s v="BT2"/>
    <n v="1"/>
    <m/>
    <m/>
    <m/>
    <m/>
    <m/>
    <m/>
    <m/>
    <m/>
    <s v="Zsidai Ágnes dr."/>
    <s v="Zsidai Ágnes dr."/>
    <m/>
    <m/>
  </r>
  <r>
    <x v="5"/>
    <n v="222"/>
    <e v="#N/A"/>
    <e v="#N/A"/>
    <s v="Jogi alaptan"/>
    <m/>
    <s v="köt.ea"/>
    <s v="BI"/>
    <n v="1"/>
    <m/>
    <m/>
    <m/>
    <m/>
    <m/>
    <m/>
    <m/>
    <m/>
    <s v="Zsidai Ágnes dr."/>
    <s v="Zsidai Ágnes dr."/>
    <m/>
    <m/>
  </r>
  <r>
    <x v="5"/>
    <n v="223"/>
    <s v="J4:JAT"/>
    <s v="e"/>
    <s v="Jogi alaptan"/>
    <m/>
    <s v="köt.ea"/>
    <s v="JN4"/>
    <n v="1"/>
    <s v="JN3"/>
    <m/>
    <m/>
    <m/>
    <s v="K"/>
    <s v="12.00-14.00"/>
    <m/>
    <m/>
    <s v="Fekete Balázs dr."/>
    <s v="Fekete Balázs dr."/>
    <m/>
    <m/>
  </r>
  <r>
    <x v="5"/>
    <n v="224"/>
    <e v="#N/A"/>
    <e v="#N/A"/>
    <s v="Jogi informatika és informatikai jog, digitális jogászi készségek."/>
    <m/>
    <s v="fak"/>
    <s v="JN4"/>
    <m/>
    <m/>
    <m/>
    <n v="25"/>
    <m/>
    <s v="CS"/>
    <s v="16.00-18.00"/>
    <m/>
    <s v="projektoros"/>
    <s v="Fleck Zoltán dr."/>
    <s v="Ungváry Botond Dénes dr."/>
    <m/>
    <s v="inf. Labor 1.-est kérnénk ha lehet"/>
  </r>
  <r>
    <x v="5"/>
    <n v="225"/>
    <e v="#N/A"/>
    <e v="#N/A"/>
    <s v="Jogi menedzsment és igazgatás"/>
    <m/>
    <s v="fak"/>
    <s v="JN4"/>
    <m/>
    <m/>
    <m/>
    <n v="45"/>
    <m/>
    <s v="K"/>
    <s v="18.00-20.00"/>
    <m/>
    <s v="projektoros"/>
    <s v="Fleck Zoltán dr."/>
    <s v="Horváth Lóránt dr."/>
    <m/>
    <m/>
  </r>
  <r>
    <x v="5"/>
    <n v="226"/>
    <e v="#N/A"/>
    <e v="#N/A"/>
    <s v="Jogpolitika és jogalkotástan"/>
    <m/>
    <s v="vál.5."/>
    <s v="JL5"/>
    <m/>
    <s v="JL4"/>
    <m/>
    <m/>
    <m/>
    <m/>
    <m/>
    <m/>
    <m/>
    <s v="Matyasovszky-Németh Márton dr."/>
    <s v="Matyasovszky-Németh Márton dr."/>
    <m/>
    <m/>
  </r>
  <r>
    <x v="5"/>
    <n v="227"/>
    <e v="#N/A"/>
    <e v="#N/A"/>
    <s v="Jogpolitika és jogalkotástan"/>
    <m/>
    <s v="Kmod. VSZ.alt"/>
    <s v="JN4"/>
    <n v="9"/>
    <s v="JN3"/>
    <m/>
    <m/>
    <m/>
    <s v="H"/>
    <s v="18.00-20.00"/>
    <m/>
    <s v="projektoros"/>
    <s v="Matyasovszky-Németh Márton dr."/>
    <s v="Matyasovszky-Németh Márton dr."/>
    <m/>
    <m/>
  </r>
  <r>
    <x v="5"/>
    <n v="228"/>
    <e v="#N/A"/>
    <e v="#N/A"/>
    <s v="Jogszociológia 10:01"/>
    <m/>
    <s v="köt.sz"/>
    <s v="JN4"/>
    <n v="3"/>
    <s v="JN3"/>
    <m/>
    <m/>
    <m/>
    <s v="H"/>
    <s v="10.00-12.00"/>
    <m/>
    <s v="projektoros"/>
    <s v="Navratil Szonja dr."/>
    <s v="Navratil Szonja dr."/>
    <m/>
    <m/>
  </r>
  <r>
    <x v="5"/>
    <n v="229"/>
    <e v="#N/A"/>
    <e v="#N/A"/>
    <s v="Jogszociológia 10:02"/>
    <m/>
    <s v="köt.sz"/>
    <s v="JN4"/>
    <n v="3"/>
    <s v="JN3"/>
    <m/>
    <m/>
    <m/>
    <s v="SZ"/>
    <s v="10.00-12.00"/>
    <m/>
    <s v="projektoros"/>
    <m/>
    <s v="Navratil Szonja dr."/>
    <m/>
    <m/>
  </r>
  <r>
    <x v="5"/>
    <n v="230"/>
    <e v="#N/A"/>
    <e v="#N/A"/>
    <s v="Jogszociológia 10:03"/>
    <m/>
    <s v="köt.sz"/>
    <s v="JN4"/>
    <n v="3"/>
    <s v="JN3"/>
    <m/>
    <m/>
    <m/>
    <s v="SZ"/>
    <s v="14.00-16.00"/>
    <m/>
    <s v="projektoros"/>
    <m/>
    <s v="Navratil Szonja dr."/>
    <m/>
    <m/>
  </r>
  <r>
    <x v="5"/>
    <n v="231"/>
    <e v="#N/A"/>
    <e v="#N/A"/>
    <s v="Jogszociológia 10:04"/>
    <m/>
    <s v="köt.sz"/>
    <s v="JN4"/>
    <n v="3"/>
    <s v="JN3"/>
    <m/>
    <m/>
    <m/>
    <s v="CS"/>
    <s v="08.00-10.00"/>
    <m/>
    <s v="projektoros"/>
    <m/>
    <s v="Navratil Szonja dr."/>
    <m/>
    <m/>
  </r>
  <r>
    <x v="5"/>
    <n v="232"/>
    <e v="#N/A"/>
    <e v="#N/A"/>
    <s v="Jogszociológia 10:05"/>
    <m/>
    <s v="köt.sz"/>
    <s v="JN4"/>
    <n v="3"/>
    <s v="JN3"/>
    <m/>
    <m/>
    <m/>
    <s v="CS"/>
    <s v="10.00-12.00"/>
    <m/>
    <s v="projektoros"/>
    <m/>
    <s v="Navratil Szonja dr."/>
    <m/>
    <m/>
  </r>
  <r>
    <x v="5"/>
    <n v="233"/>
    <e v="#N/A"/>
    <e v="#N/A"/>
    <s v="Jogszociológia 10:06"/>
    <m/>
    <s v="köt.sz"/>
    <s v="JN4"/>
    <n v="3"/>
    <s v="JN3"/>
    <m/>
    <m/>
    <m/>
    <s v="SZ"/>
    <s v="10.00-12.00"/>
    <m/>
    <s v="projektoros"/>
    <m/>
    <s v="Kiss Valéria dr."/>
    <m/>
    <m/>
  </r>
  <r>
    <x v="5"/>
    <n v="234"/>
    <e v="#N/A"/>
    <e v="#N/A"/>
    <s v="Jogszociológia 10:07"/>
    <m/>
    <s v="köt.sz"/>
    <s v="JN4"/>
    <n v="3"/>
    <s v="JN3"/>
    <m/>
    <m/>
    <m/>
    <s v="SZ"/>
    <s v="14.00-16.00"/>
    <m/>
    <s v="projektoros"/>
    <m/>
    <s v="Kiss Valéria dr."/>
    <m/>
    <m/>
  </r>
  <r>
    <x v="5"/>
    <n v="235"/>
    <e v="#N/A"/>
    <e v="#N/A"/>
    <s v="Jogszociológia 10:08"/>
    <m/>
    <s v="köt.sz"/>
    <s v="JN4"/>
    <n v="3"/>
    <s v="JN3"/>
    <m/>
    <m/>
    <m/>
    <s v="SZ"/>
    <s v="12.00-14.00"/>
    <m/>
    <s v="projektoros"/>
    <m/>
    <s v="Tóth Fruzsina dr."/>
    <m/>
    <m/>
  </r>
  <r>
    <x v="5"/>
    <n v="236"/>
    <e v="#N/A"/>
    <e v="#N/A"/>
    <s v="Jogszociológia 10:09"/>
    <m/>
    <s v="köt.sz"/>
    <s v="JN4"/>
    <n v="3"/>
    <s v="JN3"/>
    <m/>
    <m/>
    <m/>
    <s v="SZ"/>
    <s v="14.00-16.00"/>
    <m/>
    <s v="projektoros"/>
    <m/>
    <s v="Tóth Fruzsina dr."/>
    <m/>
    <m/>
  </r>
  <r>
    <x v="5"/>
    <n v="237"/>
    <e v="#N/A"/>
    <e v="#N/A"/>
    <s v="Jogszociológia 10:10"/>
    <m/>
    <s v="köt.sz"/>
    <s v="JN4"/>
    <n v="3"/>
    <s v="JN3"/>
    <m/>
    <m/>
    <m/>
    <s v="CS"/>
    <s v="08.00-10.00"/>
    <m/>
    <s v="projektoros"/>
    <m/>
    <s v="Kormány Attila dr. "/>
    <m/>
    <m/>
  </r>
  <r>
    <x v="5"/>
    <n v="238"/>
    <e v="#N/A"/>
    <e v="#N/A"/>
    <s v="Jogszociológia 10:11"/>
    <m/>
    <s v="köt.sz"/>
    <s v="JN4"/>
    <n v="3"/>
    <s v="JN3"/>
    <m/>
    <m/>
    <m/>
    <s v="CS"/>
    <s v="10.00-12.00"/>
    <m/>
    <s v="projektoros"/>
    <m/>
    <s v="Kormány Attila dr. "/>
    <m/>
    <m/>
  </r>
  <r>
    <x v="5"/>
    <n v="239"/>
    <e v="#N/A"/>
    <e v="#N/A"/>
    <s v="Jogszociológia 10:12"/>
    <m/>
    <s v="köt.sz"/>
    <s v="JN4"/>
    <n v="3"/>
    <s v="JN3"/>
    <m/>
    <m/>
    <m/>
    <s v="CS"/>
    <s v="12.00-14.00"/>
    <m/>
    <s v="projektoros"/>
    <m/>
    <s v="Kormány Attila dr. "/>
    <m/>
    <m/>
  </r>
  <r>
    <x v="5"/>
    <n v="240"/>
    <e v="#N/A"/>
    <e v="#N/A"/>
    <s v="Jogszociológia 10:13"/>
    <m/>
    <s v="köt.sz"/>
    <s v="JN4"/>
    <n v="3"/>
    <s v="JN3"/>
    <m/>
    <m/>
    <m/>
    <s v="P"/>
    <s v="08.00-10.00"/>
    <m/>
    <s v="projektoros"/>
    <m/>
    <s v="Kormány Attila dr. "/>
    <m/>
    <m/>
  </r>
  <r>
    <x v="5"/>
    <n v="241"/>
    <e v="#N/A"/>
    <e v="#N/A"/>
    <s v="Jogszociológia 10:14"/>
    <m/>
    <s v="köt.sz"/>
    <s v="JN4"/>
    <n v="3"/>
    <s v="JN3"/>
    <m/>
    <m/>
    <m/>
    <s v="P"/>
    <s v="10.00-12.00"/>
    <m/>
    <s v="projektoros"/>
    <m/>
    <s v="Kormány Attila dr. "/>
    <m/>
    <m/>
  </r>
  <r>
    <x v="5"/>
    <n v="242"/>
    <e v="#N/A"/>
    <e v="#N/A"/>
    <s v="Jogszociológia 10:15"/>
    <m/>
    <s v="köt.sz"/>
    <s v="JN4"/>
    <n v="3"/>
    <s v="JN3"/>
    <m/>
    <m/>
    <m/>
    <s v="H"/>
    <s v="10.00-12.00"/>
    <m/>
    <s v="projektoros"/>
    <m/>
    <s v="Vági Renátó dr."/>
    <m/>
    <m/>
  </r>
  <r>
    <x v="5"/>
    <n v="243"/>
    <e v="#N/A"/>
    <e v="#N/A"/>
    <s v="Jogszociológia 10:16"/>
    <m/>
    <s v="köt.sz"/>
    <s v="JN4"/>
    <n v="3"/>
    <s v="JN3"/>
    <m/>
    <m/>
    <m/>
    <s v="H"/>
    <s v="16.00-18.00"/>
    <m/>
    <s v="projektoros"/>
    <m/>
    <s v="Vági Renátó dr."/>
    <m/>
    <s v="alt.H:18-20"/>
  </r>
  <r>
    <x v="5"/>
    <n v="244"/>
    <e v="#N/A"/>
    <e v="#N/A"/>
    <s v="Jogszociológia 10:17"/>
    <m/>
    <s v="köt.sz"/>
    <s v="JN4"/>
    <n v="3"/>
    <s v="JN3"/>
    <m/>
    <m/>
    <m/>
    <s v="H"/>
    <s v="12.00-14.00"/>
    <m/>
    <s v="projektoros"/>
    <m/>
    <s v="Fleck Zoltán dr."/>
    <m/>
    <m/>
  </r>
  <r>
    <x v="5"/>
    <n v="245"/>
    <e v="#N/A"/>
    <e v="#N/A"/>
    <s v="Magyar társadalom és a globális tér - olvasószeminárium"/>
    <s v=" Hungarian society and the global space"/>
    <s v="fak"/>
    <s v="JN4"/>
    <m/>
    <m/>
    <m/>
    <n v="10"/>
    <m/>
    <s v="CS"/>
    <s v="14.00-16.00"/>
    <m/>
    <s v="projektoros"/>
    <s v="Tóth Fruzsina dr."/>
    <s v="Tóth Fruzsina dr."/>
    <m/>
    <s v="ÚJ TÁRGY"/>
  </r>
  <r>
    <x v="5"/>
    <n v="246"/>
    <e v="#N/A"/>
    <e v="#N/A"/>
    <s v="Önismereti kurzus"/>
    <m/>
    <s v="fak"/>
    <s v="JN4"/>
    <m/>
    <m/>
    <m/>
    <n v="20"/>
    <m/>
    <m/>
    <m/>
    <s v="Cs:16-20"/>
    <s v="A tanszéki szoba (JOT) 401. szoba"/>
    <s v="Grád András dr."/>
    <s v="Grád András dr."/>
    <m/>
    <s v="Tömbösítve ösz.4 alkalom"/>
  </r>
  <r>
    <x v="5"/>
    <n v="247"/>
    <e v="#N/A"/>
    <e v="#N/A"/>
    <s v="Philosophi of Law and Society"/>
    <m/>
    <s v="fak"/>
    <s v="JN4"/>
    <m/>
    <m/>
    <m/>
    <s v="5+20 E"/>
    <m/>
    <s v="K"/>
    <s v="16.00-18.00"/>
    <m/>
    <m/>
    <s v="Győry Csaba dr."/>
    <s v="Győry Csaba dr., Fekete Balázs dr, Fleck Zoltán dr."/>
    <s v="E"/>
    <m/>
  </r>
  <r>
    <x v="5"/>
    <n v="248"/>
    <e v="#N/A"/>
    <e v="#N/A"/>
    <s v="Politikai szociológia "/>
    <m/>
    <s v="köt.ea"/>
    <s v="BP3"/>
    <n v="1"/>
    <s v="BP2"/>
    <m/>
    <m/>
    <m/>
    <s v="H"/>
    <s v="12.00-14.00"/>
    <m/>
    <m/>
    <s v="Matyasovszky-Németh Márton dr."/>
    <s v="Matyasovszky-Németh Márton dr."/>
    <m/>
    <m/>
  </r>
  <r>
    <x v="5"/>
    <n v="249"/>
    <e v="#N/A"/>
    <e v="#N/A"/>
    <s v="Pszichológia jogászoknak I."/>
    <m/>
    <s v="VSZ.alt"/>
    <s v="JN4"/>
    <n v="7"/>
    <m/>
    <m/>
    <n v="300"/>
    <m/>
    <s v="SZ"/>
    <s v="16.00-18.00"/>
    <m/>
    <m/>
    <s v="Grád András dr."/>
    <s v="Grád András dr."/>
    <m/>
    <m/>
  </r>
  <r>
    <x v="5"/>
    <n v="250"/>
    <e v="#N/A"/>
    <e v="#N/A"/>
    <s v="Sajtó és személyiségi jogi perek gyakorlata"/>
    <m/>
    <s v="fak"/>
    <s v="JN4"/>
    <m/>
    <m/>
    <m/>
    <n v="25"/>
    <m/>
    <s v="K"/>
    <s v="18.00-20.00"/>
    <m/>
    <s v="projektoros"/>
    <s v="Fleck Zoltán dr."/>
    <s v="Bodolai László dr."/>
    <m/>
    <m/>
  </r>
  <r>
    <x v="5"/>
    <n v="251"/>
    <e v="#N/A"/>
    <e v="#N/A"/>
    <s v="Szociológia"/>
    <m/>
    <s v="köt.ea"/>
    <s v="BT2"/>
    <n v="3"/>
    <m/>
    <m/>
    <m/>
    <m/>
    <m/>
    <m/>
    <m/>
    <m/>
    <s v="Kormány Attila dr."/>
    <s v="Kormány Attila dr. "/>
    <m/>
    <m/>
  </r>
  <r>
    <x v="5"/>
    <n v="252"/>
    <e v="#N/A"/>
    <e v="#N/A"/>
    <s v="Szociológia"/>
    <m/>
    <s v="köt.ea"/>
    <s v="BI"/>
    <n v="1"/>
    <m/>
    <m/>
    <m/>
    <m/>
    <m/>
    <m/>
    <m/>
    <m/>
    <s v="Kormány Attila dr."/>
    <s v="Kormány Attila dr. "/>
    <m/>
    <m/>
  </r>
  <r>
    <x v="5"/>
    <n v="253"/>
    <e v="#N/A"/>
    <e v="#N/A"/>
    <s v="Társadalomelmélet"/>
    <m/>
    <s v="köt.ea"/>
    <s v="JL5"/>
    <n v="1"/>
    <m/>
    <m/>
    <m/>
    <m/>
    <m/>
    <m/>
    <m/>
    <m/>
    <s v="Fleck Zoltán dr."/>
    <s v="Fleck Zoltán dr."/>
    <m/>
    <m/>
  </r>
  <r>
    <x v="5"/>
    <n v="254"/>
    <e v="#N/A"/>
    <e v="#N/A"/>
    <s v="Társadalomfilozófia "/>
    <m/>
    <s v="köt.ea"/>
    <s v="BP3"/>
    <m/>
    <s v="BP2"/>
    <m/>
    <m/>
    <m/>
    <s v="H"/>
    <s v="14.00-16.00"/>
    <m/>
    <m/>
    <s v="Matyasovszky-Németh Márton dr."/>
    <s v="Matyasovszky-Németh Márton dr."/>
    <m/>
    <m/>
  </r>
  <r>
    <x v="5"/>
    <n v="255"/>
    <e v="#N/A"/>
    <e v="#N/A"/>
    <s v="Társadalomtudományi alapozó 10:01  Magyar társadalom szerkezete a II. világháború után-az elitek problémája"/>
    <m/>
    <s v="köt.sz"/>
    <s v="JN4"/>
    <n v="1"/>
    <m/>
    <m/>
    <m/>
    <m/>
    <s v="SZ"/>
    <s v="12.00-14.00"/>
    <m/>
    <s v="projektoros"/>
    <s v="Fleck Zoltán dr."/>
    <s v="Navratil Szonja dr."/>
    <m/>
    <m/>
  </r>
  <r>
    <x v="5"/>
    <n v="256"/>
    <e v="#N/A"/>
    <e v="#N/A"/>
    <s v="Társadalomtudományi alapozó 10:02  Magyar társadalom szerkezete a II. világháború után-az elitek problémája"/>
    <m/>
    <s v="köt.sz"/>
    <s v="JN4"/>
    <m/>
    <m/>
    <m/>
    <m/>
    <m/>
    <s v="P"/>
    <s v="10.00-12.00"/>
    <m/>
    <s v="projektoros"/>
    <m/>
    <s v="Navratil Szonja dr."/>
    <m/>
    <m/>
  </r>
  <r>
    <x v="5"/>
    <n v="257"/>
    <e v="#N/A"/>
    <e v="#N/A"/>
    <s v="Társadalomtudományi alapozó 10:03Társadalomtudomány ,jog és pszichológia"/>
    <m/>
    <s v="köt.sz"/>
    <s v="JN4"/>
    <n v="1"/>
    <m/>
    <m/>
    <m/>
    <m/>
    <s v="K"/>
    <s v="16.00-18.00"/>
    <m/>
    <m/>
    <m/>
    <s v="Bányai Ferenc"/>
    <m/>
    <m/>
  </r>
  <r>
    <x v="5"/>
    <n v="258"/>
    <e v="#N/A"/>
    <e v="#N/A"/>
    <s v="Társadalomtudományi alapozó 10:04 Jog és pszichológia"/>
    <m/>
    <s v="köt.sz"/>
    <s v="JN4"/>
    <n v="1"/>
    <m/>
    <m/>
    <m/>
    <m/>
    <s v="K"/>
    <s v="18.00-20.00"/>
    <m/>
    <m/>
    <m/>
    <s v="Bányai Ferenc"/>
    <m/>
    <m/>
  </r>
  <r>
    <x v="5"/>
    <n v="259"/>
    <e v="#N/A"/>
    <e v="#N/A"/>
    <s v="Társadalomtudományi alapozó 10:05 Jog és pszichológia"/>
    <m/>
    <s v="köt.sz"/>
    <s v="JN4"/>
    <m/>
    <m/>
    <m/>
    <m/>
    <m/>
    <s v="P"/>
    <s v="14.00-16.00"/>
    <m/>
    <m/>
    <m/>
    <s v="Bányai ferenc"/>
    <m/>
    <m/>
  </r>
  <r>
    <x v="5"/>
    <n v="260"/>
    <e v="#N/A"/>
    <e v="#N/A"/>
    <s v="Társadalomtudományi alapozó 10:06 Jog és pszichológia"/>
    <m/>
    <s v="köt.sz"/>
    <s v="JN4"/>
    <m/>
    <m/>
    <m/>
    <m/>
    <m/>
    <s v="P"/>
    <s v="16.00-18.00"/>
    <m/>
    <m/>
    <m/>
    <s v="Bányai Ferenc"/>
    <m/>
    <m/>
  </r>
  <r>
    <x v="5"/>
    <n v="261"/>
    <e v="#N/A"/>
    <e v="#N/A"/>
    <s v="Társadalomtudományi alapozó 10:07 Filozófia és tudomány"/>
    <m/>
    <s v="köt.sz"/>
    <s v="JN4"/>
    <n v="1"/>
    <m/>
    <m/>
    <m/>
    <m/>
    <s v="CS"/>
    <s v="08.00-10.00"/>
    <m/>
    <m/>
    <m/>
    <s v="Karácsony András dr."/>
    <m/>
    <m/>
  </r>
  <r>
    <x v="5"/>
    <n v="262"/>
    <e v="#N/A"/>
    <e v="#N/A"/>
    <s v="Társadalomtudományi alapozó 10:08 Filozófia és tudomány"/>
    <m/>
    <s v="köt.sz"/>
    <s v="JN4"/>
    <m/>
    <m/>
    <m/>
    <m/>
    <m/>
    <s v="CS"/>
    <s v="10.00-12.00"/>
    <m/>
    <m/>
    <m/>
    <s v="Karácsony András dr."/>
    <m/>
    <m/>
  </r>
  <r>
    <x v="5"/>
    <n v="263"/>
    <e v="#N/A"/>
    <e v="#N/A"/>
    <s v="Társadalomtudományi alapozó 10:09 Társadalmi jövőképek"/>
    <s v="Social futures"/>
    <s v="köt.sz"/>
    <s v="JN4"/>
    <n v="1"/>
    <m/>
    <m/>
    <m/>
    <m/>
    <s v="SZ"/>
    <s v="10.00-12.00"/>
    <m/>
    <m/>
    <m/>
    <s v="Fleck Zoltán dr."/>
    <m/>
    <s v="ÚJ TÁRGY"/>
  </r>
  <r>
    <x v="5"/>
    <n v="264"/>
    <e v="#N/A"/>
    <e v="#N/A"/>
    <s v="Társadalomtudományi alapozó 10:10 Társadalmi jövőképek "/>
    <s v="Social futures"/>
    <s v="köt.sz"/>
    <s v="JN4"/>
    <n v="1"/>
    <m/>
    <m/>
    <m/>
    <m/>
    <s v="SZ"/>
    <s v="12.00-14.00"/>
    <m/>
    <m/>
    <m/>
    <s v="Fleck Zoltán dr."/>
    <m/>
    <s v="ÚJ TÁRGY"/>
  </r>
  <r>
    <x v="5"/>
    <n v="265"/>
    <e v="#N/A"/>
    <e v="#N/A"/>
    <s v="Társadalomtudományi alapozó 10:11     Jog és irodalom"/>
    <m/>
    <s v="köt.sz"/>
    <s v="JN4"/>
    <n v="1"/>
    <m/>
    <m/>
    <m/>
    <m/>
    <s v="SZ"/>
    <s v="12.00-14.00"/>
    <m/>
    <m/>
    <m/>
    <s v="Fekete Balázs dr. "/>
    <m/>
    <m/>
  </r>
  <r>
    <x v="5"/>
    <n v="266"/>
    <e v="#N/A"/>
    <e v="#N/A"/>
    <s v="Társadalomtudományi alapozó 10:12            Filozófiai problémák és megoldások"/>
    <m/>
    <s v="köt.sz"/>
    <s v="JN4"/>
    <n v="1"/>
    <m/>
    <m/>
    <m/>
    <m/>
    <s v="SZ"/>
    <s v="14.00-16.00"/>
    <m/>
    <m/>
    <m/>
    <s v="Márton Miklós dr."/>
    <m/>
    <m/>
  </r>
  <r>
    <x v="5"/>
    <n v="267"/>
    <e v="#N/A"/>
    <e v="#N/A"/>
    <s v="Társadalomtudományi alapozó 10:13           Fejezetek a filozófia történetéből"/>
    <m/>
    <s v="köt.sz"/>
    <s v="JN4"/>
    <n v="1"/>
    <m/>
    <m/>
    <m/>
    <m/>
    <s v="CS"/>
    <s v="10.00-12.00"/>
    <m/>
    <m/>
    <m/>
    <s v="Márton Miklós dr."/>
    <m/>
    <m/>
  </r>
  <r>
    <x v="5"/>
    <n v="268"/>
    <e v="#N/A"/>
    <e v="#N/A"/>
    <s v="Társadalomtudományi alapozó 10:14   Nyelv, kommunikáció, megértés "/>
    <m/>
    <s v="köt.sz"/>
    <s v="JN4"/>
    <n v="1"/>
    <m/>
    <m/>
    <m/>
    <m/>
    <s v="CS"/>
    <s v="14.00-16.00"/>
    <m/>
    <m/>
    <m/>
    <s v="Márton Miklós dr."/>
    <m/>
    <m/>
  </r>
  <r>
    <x v="5"/>
    <n v="269"/>
    <e v="#N/A"/>
    <e v="#N/A"/>
    <s v="Társadalomtudományi alapozó 10:15 Jogelméleti problémák"/>
    <s v="Problems in the legal theory"/>
    <s v="köt.sz"/>
    <s v="JN4"/>
    <n v="1"/>
    <m/>
    <m/>
    <m/>
    <m/>
    <s v="K"/>
    <s v="08.00-10.00"/>
    <m/>
    <m/>
    <m/>
    <s v="Kökényesi Gábor dr."/>
    <m/>
    <s v="ÚJ TÁRGY"/>
  </r>
  <r>
    <x v="5"/>
    <n v="271"/>
    <e v="#N/A"/>
    <e v="#N/A"/>
    <s v="Társadalomtudományi alapozó 10:16 Polgárság és identitás a változó hatalmi környezetben"/>
    <s v="Buorgeoisie and identity in changing power structure"/>
    <s v="köt.sz"/>
    <s v="JN4"/>
    <n v="1"/>
    <m/>
    <m/>
    <m/>
    <m/>
    <s v="P"/>
    <s v="12.00-14.00"/>
    <m/>
    <m/>
    <m/>
    <s v="Kormány Attila dr. "/>
    <m/>
    <s v="ÚJ TÁRGY"/>
  </r>
  <r>
    <x v="5"/>
    <n v="272"/>
    <e v="#N/A"/>
    <e v="#N/A"/>
    <s v="Társadalomtudományi alapozó 10:17 Kisebbségszociológia"/>
    <s v="Minority Studies"/>
    <s v="köt.sz"/>
    <s v="JN4"/>
    <n v="1"/>
    <m/>
    <m/>
    <m/>
    <m/>
    <s v="CS"/>
    <s v="10.00-12.00"/>
    <m/>
    <m/>
    <m/>
    <s v="Kiss Valéria dr."/>
    <m/>
    <s v="ÚJ TÁRGY"/>
  </r>
  <r>
    <x v="5"/>
    <n v="274"/>
    <e v="#N/A"/>
    <e v="#N/A"/>
    <s v="Társadalomtudományi alapozó 10:18 A jog társadalomlélektani alapjai "/>
    <s v="  The Socio-Psyhologgical Foundations of Law."/>
    <s v="köt.sz"/>
    <s v="JN4"/>
    <m/>
    <m/>
    <m/>
    <m/>
    <m/>
    <s v="SZ"/>
    <s v="12.00-14.00"/>
    <m/>
    <m/>
    <m/>
    <s v="Demjén Anna Katalin dr."/>
    <m/>
    <s v="ÚJ TÁRGY"/>
  </r>
  <r>
    <x v="6"/>
    <n v="275"/>
    <e v="#N/A"/>
    <e v="#N/A"/>
    <s v="Adatelemzés és adatvizualizáció a gyakorltban"/>
    <s v="Data Analysis and Visualization in Practice"/>
    <s v="fak"/>
    <s v="JN4"/>
    <n v="3"/>
    <m/>
    <s v="KGT2"/>
    <n v="24"/>
    <m/>
    <s v="CS"/>
    <s v="18.00-20.00"/>
    <m/>
    <s v="A Informatikai labor 01."/>
    <s v="Székelyhidi Katalin"/>
    <s v="Székelyhidi Katalin"/>
    <m/>
    <s v="Új kurzus! A kurzust számítógépes terembe kérjük berakni."/>
  </r>
  <r>
    <x v="6"/>
    <n v="276"/>
    <e v="#N/A"/>
    <e v="#N/A"/>
    <s v="Bevezetés a gazdaságszociológiába"/>
    <m/>
    <s v="Cmod. VSZ.alt"/>
    <s v="JN4"/>
    <n v="7"/>
    <s v="JN3"/>
    <s v="KGT2"/>
    <n v="20"/>
    <m/>
    <s v="H"/>
    <s v="10.00-12.00"/>
    <m/>
    <s v="projektoros"/>
    <s v="Kelemen Katalin"/>
    <s v="Kelemen Katalin"/>
    <m/>
    <m/>
  </r>
  <r>
    <x v="6"/>
    <n v="277"/>
    <e v="#N/A"/>
    <e v="#N/A"/>
    <s v="Igazságügyi statisztika"/>
    <m/>
    <s v="Bmod. VSZ.alt"/>
    <s v="JN4"/>
    <n v="7"/>
    <s v="JN3"/>
    <m/>
    <n v="20"/>
    <m/>
    <s v="CS"/>
    <s v="12.00-14.00"/>
    <m/>
    <s v="projektoros"/>
    <s v="Pongráczné Ruzsicska Yvette"/>
    <s v="Pongráczné Ruzsicska Yvette"/>
    <m/>
    <m/>
  </r>
  <r>
    <x v="6"/>
    <n v="278"/>
    <e v="#N/A"/>
    <e v="#N/A"/>
    <s v="Informatika, számítástechnika"/>
    <m/>
    <s v="köt.ea"/>
    <s v="BT2"/>
    <n v="1"/>
    <m/>
    <m/>
    <m/>
    <m/>
    <m/>
    <m/>
    <m/>
    <m/>
    <m/>
    <m/>
    <m/>
    <m/>
  </r>
  <r>
    <x v="6"/>
    <n v="279"/>
    <e v="#N/A"/>
    <e v="#N/A"/>
    <s v="Költségvetési gazdálkodás, számviteli ismeretek"/>
    <m/>
    <s v="köt.ea"/>
    <s v="BT2"/>
    <n v="3"/>
    <m/>
    <m/>
    <m/>
    <m/>
    <m/>
    <m/>
    <m/>
    <s v="projektoros"/>
    <s v="Kelemen Katalin"/>
    <s v="Kelemen Katalin"/>
    <m/>
    <m/>
  </r>
  <r>
    <x v="6"/>
    <n v="280"/>
    <e v="#N/A"/>
    <e v="#N/A"/>
    <s v="Közgazdaságtan"/>
    <m/>
    <s v="köt.ea"/>
    <s v="BI"/>
    <n v="1"/>
    <m/>
    <m/>
    <m/>
    <m/>
    <m/>
    <m/>
    <m/>
    <s v="projektoros"/>
    <s v="Kelemen Katalin"/>
    <s v="Kelemen Katalin"/>
    <m/>
    <m/>
  </r>
  <r>
    <x v="6"/>
    <n v="281"/>
    <e v="#N/A"/>
    <e v="#N/A"/>
    <s v="Közgazdaságtan 1."/>
    <m/>
    <s v="köt.ea"/>
    <s v="BP3"/>
    <n v="1"/>
    <s v="BP2"/>
    <m/>
    <m/>
    <s v="+"/>
    <s v="CS"/>
    <s v="08.00-10.00"/>
    <m/>
    <s v="projektoros"/>
    <s v="Kelemen Katalin"/>
    <s v="Kelemen Katalin"/>
    <m/>
    <m/>
  </r>
  <r>
    <x v="6"/>
    <n v="282"/>
    <s v="J4:KGT (1)"/>
    <s v="e"/>
    <s v="Közgazdaságtan 1."/>
    <m/>
    <s v="köt.ea"/>
    <s v="JN4"/>
    <n v="1"/>
    <s v="JN3"/>
    <m/>
    <m/>
    <m/>
    <s v="K"/>
    <s v="08.00-10.00"/>
    <m/>
    <s v="A tanterem VI. (Fayer auditórium)"/>
    <s v="Mike Károly"/>
    <s v="Mike Károly"/>
    <m/>
    <m/>
  </r>
  <r>
    <x v="6"/>
    <n v="283"/>
    <e v="#N/A"/>
    <e v="#N/A"/>
    <s v="Közgazdaságtan 1."/>
    <m/>
    <s v="köt.ea"/>
    <s v="JL5"/>
    <n v="1"/>
    <s v="JL4"/>
    <m/>
    <m/>
    <m/>
    <m/>
    <m/>
    <m/>
    <m/>
    <s v="Mike Károly"/>
    <s v="Mike Károly"/>
    <m/>
    <m/>
  </r>
  <r>
    <x v="6"/>
    <n v="284"/>
    <e v="#N/A"/>
    <e v="#N/A"/>
    <s v="Közgazdaságtan 10:(01 csop) "/>
    <m/>
    <s v="köt.gy"/>
    <s v="BP3"/>
    <n v="1"/>
    <s v="BP2"/>
    <m/>
    <m/>
    <m/>
    <s v="CS"/>
    <s v="12.00-14.00"/>
    <m/>
    <s v="projektoros"/>
    <s v="Kelemen Katalin"/>
    <s v="Kelemen Katalin"/>
    <m/>
    <m/>
  </r>
  <r>
    <x v="6"/>
    <n v="285"/>
    <e v="#N/A"/>
    <e v="#N/A"/>
    <s v="Közgazdaságtan 10:(02 csop) "/>
    <m/>
    <s v="köt.gy"/>
    <s v="BP3"/>
    <n v="1"/>
    <s v="BP2"/>
    <m/>
    <m/>
    <m/>
    <s v="K"/>
    <s v="10.00-12.00"/>
    <m/>
    <s v="projektoros"/>
    <s v="Kelemen Katalin"/>
    <s v="Kelemen Katalin"/>
    <m/>
    <m/>
  </r>
  <r>
    <x v="6"/>
    <n v="286"/>
    <e v="#N/A"/>
    <e v="#N/A"/>
    <s v="Közgazdaságtan 10:(03 csop)"/>
    <m/>
    <s v="köt.gy"/>
    <s v="BP3"/>
    <n v="1"/>
    <s v="BP2"/>
    <m/>
    <m/>
    <m/>
    <s v="K"/>
    <s v="12.00-14.00"/>
    <m/>
    <s v="projektoros"/>
    <s v="Kelemen Katalin"/>
    <s v="Kelemen Katalin"/>
    <m/>
    <m/>
  </r>
  <r>
    <x v="6"/>
    <n v="287"/>
    <e v="#N/A"/>
    <e v="#N/A"/>
    <s v="Közgazdaságtan 10:01"/>
    <m/>
    <s v="köt.sz"/>
    <s v="JN4"/>
    <n v="1"/>
    <s v="JN3"/>
    <m/>
    <m/>
    <m/>
    <s v="H"/>
    <s v="12.00-14.00"/>
    <m/>
    <s v="projektoros"/>
    <s v="Mike Károly"/>
    <s v="Kelemen Katalin"/>
    <m/>
    <s v="vagy hétfő 14-16"/>
  </r>
  <r>
    <x v="6"/>
    <n v="288"/>
    <e v="#N/A"/>
    <e v="#N/A"/>
    <s v="Közgazdaságtan 10:02"/>
    <m/>
    <s v="köt.sz"/>
    <s v="JN4"/>
    <n v="1"/>
    <s v="JN3"/>
    <m/>
    <m/>
    <m/>
    <s v="SZ"/>
    <s v="08.00-10.00"/>
    <m/>
    <s v="projektoros"/>
    <s v="Mike Károly"/>
    <s v="Lőrinczi Gyula"/>
    <m/>
    <s v="szerdai napon más időpont"/>
  </r>
  <r>
    <x v="6"/>
    <n v="289"/>
    <e v="#N/A"/>
    <e v="#N/A"/>
    <s v="Közgazdaságtan 10:03"/>
    <m/>
    <s v="köt.sz"/>
    <s v="JN4"/>
    <n v="1"/>
    <s v="JN3"/>
    <m/>
    <m/>
    <m/>
    <s v="SZ"/>
    <s v="12.00-14.00"/>
    <m/>
    <s v="projektoros"/>
    <s v="Mike Károly"/>
    <s v="Lőrinczi Gyula"/>
    <m/>
    <s v="szerdai napon más időpont"/>
  </r>
  <r>
    <x v="6"/>
    <n v="290"/>
    <e v="#N/A"/>
    <e v="#N/A"/>
    <s v="Közgazdaságtan 10:04"/>
    <m/>
    <s v="köt.sz"/>
    <s v="JN4"/>
    <n v="1"/>
    <s v="JN3"/>
    <m/>
    <m/>
    <m/>
    <s v="CS"/>
    <s v="08.00-10.00"/>
    <m/>
    <s v="projektoros"/>
    <s v="Mike Károly"/>
    <s v="Lőrinczi Gyula"/>
    <m/>
    <s v="csütörtöki napon más időpont"/>
  </r>
  <r>
    <x v="6"/>
    <n v="291"/>
    <e v="#N/A"/>
    <e v="#N/A"/>
    <s v="Közgazdaságtan 10:05"/>
    <m/>
    <s v="köt.sz"/>
    <s v="JN4"/>
    <n v="1"/>
    <s v="JN3"/>
    <m/>
    <m/>
    <m/>
    <s v="CS"/>
    <s v="10.00-12.00"/>
    <m/>
    <s v="projektoros"/>
    <s v="Mike Károly"/>
    <s v="Lőrinczi Gyula"/>
    <m/>
    <s v="csütörtöki napon más időpont"/>
  </r>
  <r>
    <x v="6"/>
    <n v="292"/>
    <e v="#N/A"/>
    <e v="#N/A"/>
    <s v="Közgazdaságtan 10:06"/>
    <m/>
    <s v="köt.sz"/>
    <s v="JN4"/>
    <n v="1"/>
    <s v="JN3"/>
    <m/>
    <m/>
    <m/>
    <s v="CS"/>
    <s v="12.00-14.00"/>
    <m/>
    <s v="projektoros"/>
    <s v="Mike Károly"/>
    <s v="Lőrinczi Gyula"/>
    <m/>
    <s v="csütörtöki napon más időpont"/>
  </r>
  <r>
    <x v="6"/>
    <n v="293"/>
    <e v="#N/A"/>
    <e v="#N/A"/>
    <s v="Közgazdaságtan 10:07"/>
    <m/>
    <s v="köt.sz"/>
    <s v="JN4"/>
    <n v="1"/>
    <s v="JN3"/>
    <m/>
    <m/>
    <m/>
    <s v="H"/>
    <s v="08.00-10.00"/>
    <m/>
    <s v="projektoros"/>
    <s v="Mike Károly"/>
    <s v="Soós Gabriella"/>
    <m/>
    <s v="hétfői napon más időpont"/>
  </r>
  <r>
    <x v="6"/>
    <n v="294"/>
    <e v="#N/A"/>
    <e v="#N/A"/>
    <s v="Közgazdaságtan 10:08"/>
    <m/>
    <s v="köt.sz"/>
    <s v="JN4"/>
    <n v="1"/>
    <s v="JN3"/>
    <m/>
    <m/>
    <m/>
    <s v="H"/>
    <s v="12.00-14.00"/>
    <m/>
    <s v="projektoros"/>
    <s v="Mike Károly"/>
    <s v="Soós Gabriella"/>
    <m/>
    <s v="hétfői napon más időpont"/>
  </r>
  <r>
    <x v="6"/>
    <n v="295"/>
    <e v="#N/A"/>
    <e v="#N/A"/>
    <s v="Közgazdaságtan 10:09"/>
    <m/>
    <s v="köt.sz"/>
    <s v="JN4"/>
    <n v="1"/>
    <s v="JN3"/>
    <m/>
    <m/>
    <m/>
    <s v="H"/>
    <s v="14.00-16.00"/>
    <m/>
    <s v="projektoros"/>
    <s v="Mike Károly"/>
    <s v="Soós Gabriella"/>
    <m/>
    <s v="hétfői napon más időpont"/>
  </r>
  <r>
    <x v="6"/>
    <n v="296"/>
    <e v="#N/A"/>
    <e v="#N/A"/>
    <s v="Közgazdaságtan 10:10"/>
    <m/>
    <s v="köt.sz"/>
    <s v="JN4"/>
    <n v="1"/>
    <s v="JN3"/>
    <m/>
    <m/>
    <m/>
    <s v="SZ"/>
    <s v="08.00-10.00"/>
    <m/>
    <s v="projektoros"/>
    <s v="Mike Károly"/>
    <s v="Soós Gabriella"/>
    <m/>
    <s v="szerdai napon más időpont"/>
  </r>
  <r>
    <x v="6"/>
    <n v="297"/>
    <e v="#N/A"/>
    <e v="#N/A"/>
    <s v="Közgazdaságtan 10:11"/>
    <m/>
    <s v="köt.sz"/>
    <s v="JN4"/>
    <n v="1"/>
    <s v="JN3"/>
    <m/>
    <m/>
    <m/>
    <s v="SZ"/>
    <s v="12.00-14.00"/>
    <m/>
    <s v="projektoros"/>
    <s v="Mike Károly"/>
    <s v="Soós Gabriella"/>
    <m/>
    <s v="szerdai napon más időpont"/>
  </r>
  <r>
    <x v="6"/>
    <n v="298"/>
    <e v="#N/A"/>
    <e v="#N/A"/>
    <s v="Közgazdaságtan 10:12"/>
    <m/>
    <s v="köt.sz"/>
    <s v="JN4"/>
    <n v="1"/>
    <s v="JN3"/>
    <m/>
    <m/>
    <m/>
    <s v="K"/>
    <s v="16.00-18.00"/>
    <m/>
    <s v="projektoros"/>
    <s v="Mike Károly"/>
    <s v="Székelyhidi Katalin"/>
    <m/>
    <m/>
  </r>
  <r>
    <x v="6"/>
    <n v="299"/>
    <e v="#N/A"/>
    <e v="#N/A"/>
    <s v="Közgazdaságtan 10:13"/>
    <m/>
    <s v="köt.sz"/>
    <s v="JN4"/>
    <n v="1"/>
    <s v="JN3"/>
    <m/>
    <m/>
    <m/>
    <s v="K"/>
    <s v="18.00-20.00"/>
    <m/>
    <s v="projektoros"/>
    <s v="Mike Károly"/>
    <s v="Székelyhidi Katalin"/>
    <m/>
    <m/>
  </r>
  <r>
    <x v="6"/>
    <n v="300"/>
    <e v="#N/A"/>
    <e v="#N/A"/>
    <s v="Közgazdaságtan 10:14"/>
    <m/>
    <s v="köt.sz"/>
    <s v="JN4"/>
    <n v="1"/>
    <s v="JN3"/>
    <m/>
    <m/>
    <m/>
    <s v="H"/>
    <s v="08.00-10.00"/>
    <m/>
    <s v="projektoros"/>
    <s v="Mike Károly"/>
    <s v="Mike Károly"/>
    <m/>
    <m/>
  </r>
  <r>
    <x v="6"/>
    <n v="301"/>
    <e v="#N/A"/>
    <e v="#N/A"/>
    <s v="Közgazdaságtan 10:15"/>
    <m/>
    <s v="köt.sz"/>
    <s v="JN4"/>
    <n v="1"/>
    <s v="JN3"/>
    <m/>
    <m/>
    <m/>
    <s v="H"/>
    <s v="12.00-14.00"/>
    <m/>
    <s v="projektoros"/>
    <s v="Mike Károly"/>
    <s v="Mike Károly"/>
    <m/>
    <m/>
  </r>
  <r>
    <x v="6"/>
    <n v="302"/>
    <e v="#N/A"/>
    <e v="#N/A"/>
    <s v="Közgazdaságtan 10:16"/>
    <m/>
    <s v="köt.sz"/>
    <s v="JN4"/>
    <n v="1"/>
    <s v="JN3"/>
    <m/>
    <m/>
    <m/>
    <s v="H"/>
    <s v="14.00-16.00"/>
    <m/>
    <s v="projektoros"/>
    <s v="Mike Károly"/>
    <s v="Mike Károly"/>
    <m/>
    <m/>
  </r>
  <r>
    <x v="6"/>
    <n v="303"/>
    <e v="#N/A"/>
    <e v="#N/A"/>
    <s v="Közgazdaságtan 10:17"/>
    <m/>
    <s v="köt.sz"/>
    <s v="JN4"/>
    <n v="1"/>
    <s v="JN3"/>
    <m/>
    <m/>
    <m/>
    <s v="CS"/>
    <s v="10.00-12.00"/>
    <m/>
    <s v="projektoros"/>
    <s v="Mike Károly"/>
    <s v="X.Y"/>
    <m/>
    <s v="később megadva"/>
  </r>
  <r>
    <x v="6"/>
    <n v="304"/>
    <e v="#N/A"/>
    <e v="#N/A"/>
    <s v="Közgazdaságtan 10:18"/>
    <m/>
    <s v="köt.sz"/>
    <s v="JN4"/>
    <n v="1"/>
    <s v="JN3"/>
    <m/>
    <m/>
    <m/>
    <s v="CS"/>
    <s v="12.00-14.00"/>
    <m/>
    <s v="projektoros"/>
    <s v="Mike Károly"/>
    <s v="X.Y."/>
    <m/>
    <s v="később megadva"/>
  </r>
  <r>
    <x v="6"/>
    <n v="305"/>
    <e v="#N/A"/>
    <e v="#N/A"/>
    <s v="Közgazdaságtan 10:19"/>
    <m/>
    <s v="köt.sz"/>
    <s v="JN4"/>
    <n v="1"/>
    <s v="JN3"/>
    <m/>
    <m/>
    <m/>
    <s v="H"/>
    <s v="18.00-20.00"/>
    <m/>
    <s v="projektoros"/>
    <s v="Mike Károly"/>
    <s v="Kiss Barnabás"/>
    <m/>
    <m/>
  </r>
  <r>
    <x v="6"/>
    <n v="306"/>
    <e v="#N/A"/>
    <e v="#N/A"/>
    <s v="Közgazdaságtan 10:20"/>
    <m/>
    <s v="köt.sz"/>
    <s v="JN4"/>
    <n v="1"/>
    <s v="JN3"/>
    <m/>
    <m/>
    <m/>
    <s v="H"/>
    <s v="16.00-18.00"/>
    <m/>
    <s v="projektoros"/>
    <s v="Mike Károly"/>
    <s v="Kapa Mátyás"/>
    <m/>
    <m/>
  </r>
  <r>
    <x v="6"/>
    <n v="307"/>
    <e v="#N/A"/>
    <e v="#N/A"/>
    <s v="Mikroökonómia,vállalatgazdaság-tan"/>
    <m/>
    <s v="köt.ea"/>
    <s v="BT2"/>
    <n v="1"/>
    <m/>
    <m/>
    <m/>
    <m/>
    <m/>
    <m/>
    <m/>
    <s v="projektoros"/>
    <s v="Kelemen Katalin"/>
    <s v="Kelemen Katalin"/>
    <m/>
    <m/>
  </r>
  <r>
    <x v="6"/>
    <n v="308"/>
    <e v="#N/A"/>
    <e v="#N/A"/>
    <s v="Modern pénzügyi alapok"/>
    <m/>
    <s v="Cmod. VSZ.alt"/>
    <s v="JN4"/>
    <n v="7"/>
    <s v="JN3"/>
    <s v="KGT2"/>
    <n v="50"/>
    <m/>
    <s v="SZ"/>
    <s v="14.00-16.00"/>
    <m/>
    <s v="projektoros"/>
    <s v="Soós Gabriella"/>
    <s v="Soós Gabriella"/>
    <m/>
    <m/>
  </r>
  <r>
    <x v="6"/>
    <n v="309"/>
    <e v="#N/A"/>
    <e v="#N/A"/>
    <s v="Statisztika"/>
    <m/>
    <s v="köt.ea"/>
    <s v="BI"/>
    <n v="3"/>
    <m/>
    <m/>
    <m/>
    <m/>
    <m/>
    <m/>
    <m/>
    <s v="projektoros"/>
    <s v="Pongráczné Ruzsicska Yvette"/>
    <s v="Pongráczné Ruzsicska Yvette"/>
    <m/>
    <m/>
  </r>
  <r>
    <x v="6"/>
    <n v="310"/>
    <e v="#N/A"/>
    <e v="#N/A"/>
    <s v="Statisztika a jogászi munkában"/>
    <m/>
    <s v="Bmod. VSZ.alt"/>
    <s v="JN4"/>
    <n v="7"/>
    <m/>
    <m/>
    <n v="20"/>
    <m/>
    <s v="CS"/>
    <s v="10.00-12.00"/>
    <m/>
    <s v="projektoros"/>
    <s v="Pongráczné Ruzsicska Yvette"/>
    <s v="Pongráczné Ruzsicska Yvette"/>
    <m/>
    <m/>
  </r>
  <r>
    <x v="6"/>
    <n v="311"/>
    <e v="#N/A"/>
    <e v="#N/A"/>
    <s v="Statisztika,demográfia"/>
    <m/>
    <s v="köt.ea"/>
    <s v="BT2"/>
    <n v="1"/>
    <m/>
    <m/>
    <m/>
    <m/>
    <m/>
    <m/>
    <m/>
    <s v="projektoros"/>
    <s v="Székelyhidi Katalin"/>
    <s v="Székelyhidi Katalin"/>
    <m/>
    <m/>
  </r>
  <r>
    <x v="6"/>
    <n v="312"/>
    <e v="#N/A"/>
    <e v="#N/A"/>
    <s v="Társadalom és kriminálstatisztika"/>
    <m/>
    <s v="köt.ea"/>
    <s v="KM1"/>
    <n v="1"/>
    <s v="KM0"/>
    <m/>
    <m/>
    <m/>
    <s v="K"/>
    <s v="14.00-16.00"/>
    <m/>
    <s v="projektoros"/>
    <s v="Pongráczné Ruzsicska Yvette"/>
    <s v="Pongráczné Ruzsicska Yvette"/>
    <m/>
    <m/>
  </r>
  <r>
    <x v="7"/>
    <n v="313"/>
    <e v="#N/A"/>
    <e v="#N/A"/>
    <s v="A digitális állampolgár és a digitális közigazgatás"/>
    <s v="The digital citizen and the e-government"/>
    <s v="fak"/>
    <s v="JN4"/>
    <n v="5"/>
    <s v="JN3"/>
    <s v="PJ1_x000a_KIG1"/>
    <s v="30 fő"/>
    <s v="P"/>
    <s v="10.00-12.00"/>
    <s v="projektoros"/>
    <s v="Dr. Nagy Marianna"/>
    <s v="Dr. Pataki Gábor"/>
    <m/>
    <s v="SZ 16-18_x000a_levelezősöknek is ajánlott"/>
    <m/>
    <m/>
  </r>
  <r>
    <x v="7"/>
    <n v="314"/>
    <e v="#N/A"/>
    <e v="#N/A"/>
    <s v="A rendészeti igazgatás gyakorlata"/>
    <m/>
    <s v="fak"/>
    <s v="JN4"/>
    <n v="7"/>
    <s v="JN3"/>
    <s v="KIG3"/>
    <s v="15 fő"/>
    <s v="CS"/>
    <s v="16.00-18.00"/>
    <m/>
    <s v="Dr. Nagy Marianna"/>
    <s v="Dr. Balla Zoltán"/>
    <m/>
    <s v="NEM szeretne a 4. emeleten lenni"/>
    <m/>
    <m/>
  </r>
  <r>
    <x v="7"/>
    <n v="315"/>
    <e v="#N/A"/>
    <e v="#N/A"/>
    <s v="Basics of international Disability Law"/>
    <m/>
    <s v="fak"/>
    <s v="JN4"/>
    <n v="5"/>
    <s v="JN3"/>
    <s v="angol nyelvtudás"/>
    <s v="40 fő (20 jogász+20 E)"/>
    <s v="H"/>
    <s v="16.00-18.00"/>
    <s v="projektoros"/>
    <s v="Dr. Hoffman István"/>
    <s v="Dr. Hoffman István"/>
    <s v="E"/>
    <m/>
    <m/>
    <m/>
  </r>
  <r>
    <x v="7"/>
    <n v="316"/>
    <e v="#N/A"/>
    <e v="#N/A"/>
    <s v="Consumer protection"/>
    <m/>
    <s v="Kmod. VSZ.alt"/>
    <s v="JN4"/>
    <n v="7"/>
    <s v="JN3"/>
    <s v="KIG2_x000a_angol nyelv"/>
    <s v="100 fő (60 jogász + 40 E)"/>
    <s v="H"/>
    <s v="18.00-20.00"/>
    <s v="projektoros"/>
    <s v="Dr. Nagy Marianna"/>
    <s v="Dr. Balogh Virág"/>
    <s v="E"/>
    <m/>
    <m/>
    <m/>
  </r>
  <r>
    <x v="7"/>
    <n v="317"/>
    <e v="#N/A"/>
    <e v="#N/A"/>
    <s v="Courts and Administration (Judicial Protection against Administrative Action and Judicial Administration in a Comparative Perspective)"/>
    <m/>
    <s v="Kmod. VSZ.alt"/>
    <s v="JN4"/>
    <n v="5"/>
    <s v="JN3"/>
    <s v="KIG2_x000a_angol nyelv"/>
    <s v="40 fő (20 jogász + 20 E)"/>
    <s v="CS"/>
    <s v="08.00-10.00"/>
    <s v="projektoros"/>
    <s v="Dr. Rozsnyai Krisztina"/>
    <s v="Dr. Rozsnyai Krisztina"/>
    <s v="E"/>
    <s v="tantervi helye változott, diffalt táblázatban is javítani"/>
    <m/>
    <m/>
  </r>
  <r>
    <x v="7"/>
    <n v="318"/>
    <e v="#N/A"/>
    <e v="#N/A"/>
    <s v="Kodifikáció"/>
    <m/>
    <s v="Kmod. VSZ.alt"/>
    <s v="JN4"/>
    <n v="7"/>
    <s v="JN3"/>
    <s v="KIG3"/>
    <s v="30 fő"/>
    <s v="CS"/>
    <s v="18.00-20.00"/>
    <s v="projektoros"/>
    <s v="Dr. Nagy Marianna"/>
    <s v="Dr. Baranyi Bertold"/>
    <m/>
    <s v="tantervi hely változott"/>
    <m/>
    <m/>
  </r>
  <r>
    <x v="7"/>
    <n v="319"/>
    <e v="#N/A"/>
    <e v="#N/A"/>
    <s v="Közigazgatási eljárás – Szabálysértési ismeretek"/>
    <m/>
    <s v="köt.ea"/>
    <s v="BT2"/>
    <n v="3"/>
    <s v="BI"/>
    <s v="T2:KIG1"/>
    <m/>
    <m/>
    <m/>
    <m/>
    <m/>
    <m/>
    <m/>
    <m/>
    <m/>
    <m/>
  </r>
  <r>
    <x v="7"/>
    <n v="320"/>
    <s v="J4:KIG (1):KIT-SZJ"/>
    <s v="e"/>
    <s v="Közigazgatási jog 1. (Közigazgatás-tudományi alapok, szervezeti jog 1.)"/>
    <m/>
    <s v="köt.ea"/>
    <s v="JN4"/>
    <n v="3"/>
    <s v="JN3"/>
    <m/>
    <m/>
    <s v="CS"/>
    <s v="12.00-14.00"/>
    <s v="A tanterem VII. (Nagy Ernő auditórium)"/>
    <s v="Dr. Nagy Marianna"/>
    <s v="Dr. Nagy Marianna, Dr. Fazekas Marianna, Dr. Rozsnyai Krisztina, Dr. Hoffman István, Dr. Fazekas János, Dr. Bencsik András, Dr. Balogh Virág, Dr. Baranyi Bertold, Dr. Molnár Csaba"/>
    <m/>
    <m/>
    <m/>
    <m/>
  </r>
  <r>
    <x v="7"/>
    <n v="321"/>
    <e v="#N/A"/>
    <e v="#N/A"/>
    <s v="Közigazgatási jog 1. (Szervezeti jog)"/>
    <m/>
    <s v="köt.ea"/>
    <s v="JL5"/>
    <n v="3"/>
    <s v="JL4"/>
    <m/>
    <m/>
    <m/>
    <m/>
    <s v="projektoros"/>
    <s v="Dr. Fazekas János"/>
    <s v="Dr. Nagy Marianna, Dr. Fazekas Marianna, Dr. Rozsnyai Krisztina, Dr. Hoffman István, Dr. Fazekas János, Dr. Bencsik András, Dr. Baranyi Bertold"/>
    <m/>
    <m/>
    <m/>
    <m/>
  </r>
  <r>
    <x v="7"/>
    <n v="322"/>
    <e v="#N/A"/>
    <e v="#N/A"/>
    <s v="Közigazgatási jog 10:00E (Közigazgatás-tudományi alapok, szervezeti jog 1.)"/>
    <m/>
    <s v="köt.gy"/>
    <s v="JN4"/>
    <n v="3"/>
    <s v="JN3"/>
    <m/>
    <m/>
    <m/>
    <m/>
    <m/>
    <s v="Dr. Nagy Marianna"/>
    <m/>
    <m/>
    <m/>
    <m/>
    <m/>
  </r>
  <r>
    <x v="7"/>
    <n v="323"/>
    <e v="#N/A"/>
    <e v="#N/A"/>
    <s v="Közigazgatási jog 10:01 (Közigazgatás-tudományi alapok, szervezeti jog 1.)"/>
    <m/>
    <s v="köt.gy"/>
    <s v="JN4"/>
    <n v="3"/>
    <s v="JN3"/>
    <m/>
    <m/>
    <s v="SZ"/>
    <s v="08.00-10.00"/>
    <s v="projektoros"/>
    <s v="Dr. Nagy Marianna"/>
    <s v="Dr. Nagy Marianna"/>
    <m/>
    <s v="P 8-10"/>
    <m/>
    <m/>
  </r>
  <r>
    <x v="7"/>
    <n v="324"/>
    <e v="#N/A"/>
    <e v="#N/A"/>
    <s v="Közigazgatási jog 10:02 (Közigazgatás-tudományi alapok, szervezeti jog 1.)"/>
    <m/>
    <s v="köt.gy"/>
    <s v="JN4"/>
    <n v="3"/>
    <s v="JN3"/>
    <m/>
    <m/>
    <s v="SZ"/>
    <s v="10.00-12.00"/>
    <s v="projektoros"/>
    <s v="Dr. Nagy Marianna"/>
    <s v="Dr. Nagy Marianna"/>
    <m/>
    <s v="P 10-12"/>
    <m/>
    <m/>
  </r>
  <r>
    <x v="7"/>
    <n v="325"/>
    <e v="#N/A"/>
    <e v="#N/A"/>
    <s v="Közigazgatási jog 10:03 (Közigazgatás-tudományi alapok, szervezeti jog 1.)"/>
    <m/>
    <s v="köt.gy"/>
    <s v="JN4"/>
    <n v="3"/>
    <s v="JN3"/>
    <m/>
    <m/>
    <s v="SZ"/>
    <s v="12.00-14.00"/>
    <s v="projektoros"/>
    <s v="Dr. Nagy Marianna"/>
    <s v="Dr. Nagy Marianna"/>
    <m/>
    <s v="P 12-14"/>
    <m/>
    <m/>
  </r>
  <r>
    <x v="7"/>
    <n v="326"/>
    <e v="#N/A"/>
    <e v="#N/A"/>
    <s v="Közigazgatási jog 10:04 (Közigazgatás-tudományi alapok, szervezeti jog 1.)"/>
    <m/>
    <s v="köt.gy"/>
    <s v="JN4"/>
    <n v="3"/>
    <s v="JN3"/>
    <m/>
    <m/>
    <s v="SZ"/>
    <s v="08.00-10.00"/>
    <s v="projektoros"/>
    <s v="Dr. Nagy Marianna"/>
    <s v="Dr. Fazekas Marianna"/>
    <m/>
    <s v="P 8-10"/>
    <m/>
    <m/>
  </r>
  <r>
    <x v="7"/>
    <n v="327"/>
    <e v="#N/A"/>
    <e v="#N/A"/>
    <s v="Közigazgatási jog 10:05 (Közigazgatás-tudományi alapok, szervezeti jog 1.)"/>
    <m/>
    <s v="köt.gy"/>
    <s v="JN4"/>
    <n v="3"/>
    <s v="JN3"/>
    <m/>
    <m/>
    <s v="SZ"/>
    <s v="10.00-12.00"/>
    <s v="projektoros"/>
    <s v="Dr. Nagy Marianna"/>
    <s v="Dr. Fazekas Marianna"/>
    <m/>
    <s v="P 10-12"/>
    <m/>
    <m/>
  </r>
  <r>
    <x v="7"/>
    <n v="328"/>
    <e v="#N/A"/>
    <e v="#N/A"/>
    <s v="Közigazgatási jog 10:06 (Közigazgatás-tudományi alapok, szervezeti jog 1.)"/>
    <m/>
    <s v="köt.gy"/>
    <s v="JN4"/>
    <n v="3"/>
    <s v="JN3"/>
    <m/>
    <m/>
    <s v="H"/>
    <s v="18.00-20.00"/>
    <s v="projektoros"/>
    <s v="Dr. Nagy Marianna"/>
    <s v="Dr. Molnár Csaba"/>
    <m/>
    <s v="K 18-20"/>
    <m/>
    <m/>
  </r>
  <r>
    <x v="7"/>
    <n v="329"/>
    <e v="#N/A"/>
    <e v="#N/A"/>
    <s v="Közigazgatási jog 10:07 (Közigazgatás-tudományi alapok, szervezeti jog 1.)"/>
    <m/>
    <s v="köt.gy"/>
    <s v="JN4"/>
    <n v="3"/>
    <s v="JN3"/>
    <m/>
    <m/>
    <s v="H"/>
    <s v="12.00-14.00"/>
    <s v="projektoros"/>
    <s v="Dr. Nagy Marianna"/>
    <s v="Dr. Hoffman István"/>
    <m/>
    <m/>
    <m/>
    <m/>
  </r>
  <r>
    <x v="7"/>
    <n v="330"/>
    <e v="#N/A"/>
    <e v="#N/A"/>
    <s v="Közigazgatási jog 10:08 (Közigazgatás-tudományi alapok, szervezeti jog 1.)"/>
    <m/>
    <s v="köt.gy"/>
    <s v="JN4"/>
    <n v="3"/>
    <s v="JN3"/>
    <m/>
    <m/>
    <s v="SZ"/>
    <s v="10.00-12.00"/>
    <s v="projektoros"/>
    <s v="Dr. Nagy Marianna"/>
    <s v="Dr. Hoffman István"/>
    <m/>
    <m/>
    <m/>
    <m/>
  </r>
  <r>
    <x v="7"/>
    <n v="331"/>
    <e v="#N/A"/>
    <e v="#N/A"/>
    <s v="Közigazgatási jog 10:09 (Közigazgatás-tudományi alapok, szervezeti jog 1.)"/>
    <m/>
    <s v="köt.gy"/>
    <s v="JN4"/>
    <n v="3"/>
    <s v="JN3"/>
    <m/>
    <m/>
    <s v="H"/>
    <s v="12.00-14.00"/>
    <s v="projektoros"/>
    <s v="Dr. Nagy Marianna"/>
    <s v="Dr. Fazekas János"/>
    <m/>
    <s v="H 16-18"/>
    <m/>
    <m/>
  </r>
  <r>
    <x v="7"/>
    <n v="332"/>
    <e v="#N/A"/>
    <e v="#N/A"/>
    <s v="Közigazgatási jog 10:10 (Közigazgatás-tudományi alapok, szervezeti jog 1.)"/>
    <m/>
    <s v="köt.gy"/>
    <s v="JN4"/>
    <n v="3"/>
    <s v="JN3"/>
    <m/>
    <m/>
    <s v="SZ"/>
    <s v="10.00-12.00"/>
    <s v="projektoros"/>
    <s v="Dr. Nagy Marianna"/>
    <s v="Dr. Fazekas János"/>
    <m/>
    <s v="SZ 16-18"/>
    <m/>
    <m/>
  </r>
  <r>
    <x v="7"/>
    <n v="333"/>
    <e v="#N/A"/>
    <e v="#N/A"/>
    <s v="Közigazgatási jog 10:11 (Közigazgatás-tudományi alapok, szervezeti jog 1.)"/>
    <m/>
    <s v="köt.gy"/>
    <s v="JN4"/>
    <n v="3"/>
    <s v="JN3"/>
    <m/>
    <m/>
    <s v="SZ"/>
    <s v="08.00-10.00"/>
    <s v="projektoros"/>
    <s v="Dr. Nagy Marianna"/>
    <s v="Dr. Bencsik András"/>
    <m/>
    <s v="P 8-10"/>
    <m/>
    <m/>
  </r>
  <r>
    <x v="7"/>
    <n v="334"/>
    <e v="#N/A"/>
    <e v="#N/A"/>
    <s v="Közigazgatási jog 10:12 (Közigazgatás-tudományi alapok, szervezeti jog 1.)"/>
    <m/>
    <s v="köt.gy"/>
    <s v="JN4"/>
    <n v="3"/>
    <s v="JN3"/>
    <m/>
    <m/>
    <s v="SZ"/>
    <s v="10.00-12.00"/>
    <s v="projektoros"/>
    <s v="Dr. Nagy Marianna"/>
    <s v="Dr. Bencsik András"/>
    <m/>
    <s v="P 10-12"/>
    <m/>
    <m/>
  </r>
  <r>
    <x v="7"/>
    <n v="335"/>
    <e v="#N/A"/>
    <e v="#N/A"/>
    <s v="Közigazgatási jog 10:13 (Közigazgatás-tudományi alapok, szervezeti jog 1.)"/>
    <m/>
    <s v="köt.gy"/>
    <s v="JN4"/>
    <n v="3"/>
    <s v="JN3"/>
    <m/>
    <m/>
    <s v="SZ"/>
    <s v="10.00-12.00"/>
    <s v="projektoros"/>
    <s v="Dr. Nagy Marianna"/>
    <s v="Dr. Rozsnyai Krisztina"/>
    <m/>
    <m/>
    <m/>
    <m/>
  </r>
  <r>
    <x v="7"/>
    <n v="336"/>
    <e v="#N/A"/>
    <e v="#N/A"/>
    <s v="Közigazgatási jog 10:14 (Közigazgatás-tudományi alapok, szervezeti jog 1.)"/>
    <m/>
    <s v="köt.gy"/>
    <s v="JN4"/>
    <n v="3"/>
    <s v="JN3"/>
    <m/>
    <m/>
    <s v="SZ"/>
    <s v="12.00-14.00"/>
    <s v="projektoros"/>
    <s v="Dr. Nagy Marianna"/>
    <s v="Dr. Rozsnyai Krisztina"/>
    <m/>
    <m/>
    <m/>
    <m/>
  </r>
  <r>
    <x v="7"/>
    <n v="337"/>
    <e v="#N/A"/>
    <e v="#N/A"/>
    <s v="Közigazgatási jog 10:15 (Közigazgatás-tudományi alapok, szervezeti jog 1.)"/>
    <m/>
    <s v="köt.gy"/>
    <s v="JN4"/>
    <n v="3"/>
    <s v="JN3"/>
    <m/>
    <m/>
    <s v="CS"/>
    <s v="08.00-10.00"/>
    <s v="projektoros"/>
    <s v="Dr. Nagy Marianna"/>
    <s v="Dr. Bencsik András"/>
    <m/>
    <s v="P 12-14"/>
    <m/>
    <m/>
  </r>
  <r>
    <x v="7"/>
    <n v="338"/>
    <e v="#N/A"/>
    <e v="#N/A"/>
    <s v="Közigazgatási jog 10:16 (Közigazgatás-tudományi alapok, szervezeti jog 1.)"/>
    <m/>
    <s v="köt.gy"/>
    <s v="JN4"/>
    <n v="3"/>
    <s v="JN3"/>
    <m/>
    <m/>
    <s v="SZ"/>
    <s v="12.00-14.00"/>
    <s v="projektoros"/>
    <s v="Dr. Nagy Marianna"/>
    <s v="Dr. Fazekas János"/>
    <m/>
    <s v="P 8-10"/>
    <m/>
    <m/>
  </r>
  <r>
    <x v="7"/>
    <n v="339"/>
    <e v="#N/A"/>
    <e v="#N/A"/>
    <s v="Közigazgatási jog 10:17 (Közigazgatás-tudományi alapok, szervezeti jog 1.)"/>
    <m/>
    <s v="köt.gy"/>
    <s v="JN4"/>
    <n v="3"/>
    <s v="JN3"/>
    <m/>
    <m/>
    <s v="CS"/>
    <s v="16.00-18.00"/>
    <s v="projektoros"/>
    <s v="Dr. Nagy Marianna"/>
    <s v="Dr. Baranyi Bertold"/>
    <m/>
    <s v="K 16-18"/>
    <m/>
    <m/>
  </r>
  <r>
    <x v="7"/>
    <n v="340"/>
    <e v="#N/A"/>
    <e v="#N/A"/>
    <s v="Közigazgatási jog 10:18 (Közigazgatás-tudományi alapok, szervezeti jog 1.)"/>
    <m/>
    <s v="köt.gy"/>
    <s v="JN4"/>
    <n v="3"/>
    <s v="JN3"/>
    <m/>
    <m/>
    <s v="K"/>
    <s v="18.00-20.00"/>
    <s v="projektoros"/>
    <s v="Dr. Nagy Marianna"/>
    <s v="Dr. Balogh Virág"/>
    <m/>
    <s v="K 8-10"/>
    <m/>
    <m/>
  </r>
  <r>
    <x v="7"/>
    <n v="341"/>
    <s v="J4:KIG (3):KET"/>
    <s v="e"/>
    <s v="Közigazgatási jog 3. (Eljárási jog)"/>
    <m/>
    <s v="köt.ea"/>
    <s v="JN4"/>
    <n v="5"/>
    <s v="JN3"/>
    <m/>
    <m/>
    <s v="CS"/>
    <s v="10.00-12.00"/>
    <s v="A tanterem VI. (Fayer auditórium)"/>
    <s v="Dr. Nagy Marianna"/>
    <s v="Dr. Nagy Marianna, Dr. Fazekas Marianna, Dr. Rozsnyai Krisztina, Dr. Hoffman István, Dr. Fazekas János, Dr. Bencsik András, Dr. Balogh Virág, Dr. Baranyi Bertold, Dr. Molnár Csaba"/>
    <m/>
    <m/>
    <m/>
    <m/>
  </r>
  <r>
    <x v="7"/>
    <n v="342"/>
    <e v="#N/A"/>
    <e v="#N/A"/>
    <s v="Közigazgatási jog 3. (Különös rész)"/>
    <m/>
    <s v="köt.ea"/>
    <s v="JL5"/>
    <n v="5"/>
    <s v="JL4"/>
    <m/>
    <m/>
    <m/>
    <m/>
    <m/>
    <s v="Dr. Fazekas János"/>
    <m/>
    <m/>
    <m/>
    <m/>
    <m/>
  </r>
  <r>
    <x v="7"/>
    <n v="343"/>
    <e v="#N/A"/>
    <e v="#N/A"/>
    <s v="Közigazgatási jog 30:00E (Eljárási jog)"/>
    <m/>
    <s v="köt.gy"/>
    <s v="JN4"/>
    <n v="5"/>
    <s v="JN3"/>
    <m/>
    <m/>
    <m/>
    <m/>
    <m/>
    <s v="Dr. Nagy Marianna"/>
    <m/>
    <m/>
    <m/>
    <m/>
    <m/>
  </r>
  <r>
    <x v="7"/>
    <n v="344"/>
    <e v="#N/A"/>
    <e v="#N/A"/>
    <s v="Közigazgatási jog 30:01 (Eljárási jog)"/>
    <m/>
    <s v="köt.gy"/>
    <s v="JN4"/>
    <n v="5"/>
    <s v="JN3"/>
    <m/>
    <m/>
    <s v="H"/>
    <s v="08.00-10.00"/>
    <s v="projektoros"/>
    <s v="Dr. Nagy Marianna"/>
    <s v="Dr. Nagy Marianna"/>
    <m/>
    <s v="CS 8-10"/>
    <m/>
    <m/>
  </r>
  <r>
    <x v="7"/>
    <n v="345"/>
    <e v="#N/A"/>
    <e v="#N/A"/>
    <s v="Közigazgatási jog 30:02 (Eljárási jog)"/>
    <m/>
    <s v="köt.gy"/>
    <s v="JN4"/>
    <n v="5"/>
    <s v="JN3"/>
    <m/>
    <m/>
    <s v="H"/>
    <s v="10.00-12.00"/>
    <s v="projektoros"/>
    <s v="Dr. Nagy Marianna"/>
    <s v="Dr. Nagy Marianna"/>
    <m/>
    <s v="CS 16-18"/>
    <m/>
    <m/>
  </r>
  <r>
    <x v="7"/>
    <n v="346"/>
    <e v="#N/A"/>
    <e v="#N/A"/>
    <s v="Közigazgatási jog 30:03 (Eljárási jog)"/>
    <m/>
    <s v="köt.gy"/>
    <s v="JN4"/>
    <n v="5"/>
    <s v="JN3"/>
    <m/>
    <m/>
    <s v="H"/>
    <s v="08.00-10.00"/>
    <s v="projektoros"/>
    <s v="Dr. Nagy Marianna"/>
    <s v="Dr. Fazekas Marianna"/>
    <m/>
    <s v="K 8-10"/>
    <m/>
    <m/>
  </r>
  <r>
    <x v="7"/>
    <n v="347"/>
    <e v="#N/A"/>
    <e v="#N/A"/>
    <s v="Közigazgatási jog 30:04 (Eljárási jog)"/>
    <m/>
    <s v="köt.gy"/>
    <s v="JN4"/>
    <n v="5"/>
    <s v="JN3"/>
    <m/>
    <m/>
    <s v="H"/>
    <s v="10.00-12.00"/>
    <s v="projektoros"/>
    <s v="Dr. Nagy Marianna"/>
    <s v="Dr. Fazekas Marianna"/>
    <m/>
    <s v="K 12-14"/>
    <m/>
    <m/>
  </r>
  <r>
    <x v="7"/>
    <n v="348"/>
    <e v="#N/A"/>
    <e v="#N/A"/>
    <s v="Közigazgatási jog 30:05 (Eljárási jog)"/>
    <m/>
    <s v="köt.gy"/>
    <s v="JN4"/>
    <n v="5"/>
    <s v="JN3"/>
    <m/>
    <m/>
    <s v="H"/>
    <s v="08.00-10.00"/>
    <s v="projektoros"/>
    <s v="Dr. Nagy Marianna"/>
    <s v="Dr. Hoffman István"/>
    <m/>
    <m/>
    <m/>
    <m/>
  </r>
  <r>
    <x v="7"/>
    <n v="349"/>
    <e v="#N/A"/>
    <e v="#N/A"/>
    <s v="Közigazgatási jog 30:06 (Eljárási jog)"/>
    <m/>
    <s v="köt.gy"/>
    <s v="JN4"/>
    <n v="5"/>
    <s v="JN3"/>
    <m/>
    <m/>
    <s v="H"/>
    <s v="10.00-12.00"/>
    <s v="projektoros"/>
    <s v="Dr. Nagy Marianna"/>
    <s v="Dr. Hoffman István"/>
    <m/>
    <m/>
    <m/>
    <m/>
  </r>
  <r>
    <x v="7"/>
    <n v="350"/>
    <e v="#N/A"/>
    <e v="#N/A"/>
    <s v="Közigazgatási jog 30:07 (Eljárási jog)"/>
    <m/>
    <s v="köt.gy"/>
    <s v="JN4"/>
    <n v="5"/>
    <s v="JN3"/>
    <m/>
    <m/>
    <s v="H"/>
    <s v="08.00-10.00"/>
    <s v="projektoros"/>
    <s v="Dr. Nagy Marianna"/>
    <s v="Dr. Fazekas János"/>
    <m/>
    <s v="P 10-12"/>
    <m/>
    <m/>
  </r>
  <r>
    <x v="7"/>
    <n v="351"/>
    <e v="#N/A"/>
    <e v="#N/A"/>
    <s v="Közigazgatási jog 30:08 (Eljárási jog)"/>
    <m/>
    <s v="köt.gy"/>
    <s v="JN4"/>
    <n v="5"/>
    <s v="JN3"/>
    <m/>
    <m/>
    <s v="H"/>
    <s v="10.00-12.00"/>
    <s v="projektoros"/>
    <s v="Dr. Nagy Marianna"/>
    <s v="Dr. Fazekas János"/>
    <m/>
    <s v="P 12-14"/>
    <m/>
    <m/>
  </r>
  <r>
    <x v="7"/>
    <n v="352"/>
    <e v="#N/A"/>
    <e v="#N/A"/>
    <s v="Közigazgatási jog 30:09 (Eljárási jog)"/>
    <m/>
    <s v="köt.gy"/>
    <s v="JN4"/>
    <n v="5"/>
    <s v="JN3"/>
    <m/>
    <m/>
    <s v="H"/>
    <s v="08.00-10.00"/>
    <s v="projektoros"/>
    <s v="Dr. Nagy Marianna"/>
    <s v="Dr. Bencsik András"/>
    <m/>
    <s v="H 14-16"/>
    <m/>
    <m/>
  </r>
  <r>
    <x v="7"/>
    <n v="353"/>
    <e v="#N/A"/>
    <e v="#N/A"/>
    <s v="Közigazgatási jog 30:10 (Eljárási jog)"/>
    <m/>
    <s v="köt.gy"/>
    <s v="JN4"/>
    <n v="5"/>
    <s v="JN3"/>
    <m/>
    <m/>
    <s v="H"/>
    <s v="10.00-12.00"/>
    <s v="projektoros"/>
    <s v="Dr. Nagy Marianna"/>
    <s v="Dr. Bencsik András"/>
    <m/>
    <m/>
    <m/>
    <m/>
  </r>
  <r>
    <x v="7"/>
    <n v="354"/>
    <e v="#N/A"/>
    <e v="#N/A"/>
    <s v="Közigazgatási jog 30:11 (Eljárási jog)"/>
    <m/>
    <s v="köt.gy"/>
    <s v="JN4"/>
    <n v="5"/>
    <s v="JN3"/>
    <m/>
    <m/>
    <s v="H"/>
    <s v="08.00-10.00"/>
    <s v="projektoros"/>
    <s v="Dr. Nagy Marianna"/>
    <s v="Dr. Barabás Gergely"/>
    <m/>
    <s v="H 10-12"/>
    <m/>
    <m/>
  </r>
  <r>
    <x v="7"/>
    <n v="355"/>
    <e v="#N/A"/>
    <e v="#N/A"/>
    <s v="Közigazgatási jog 30:12 (Eljárási jog)"/>
    <m/>
    <s v="köt.gy"/>
    <s v="JN4"/>
    <n v="5"/>
    <s v="JN3"/>
    <m/>
    <m/>
    <s v="K"/>
    <s v="16.00-18.00"/>
    <s v="projektoros"/>
    <s v="Dr. Nagy Marianna"/>
    <s v="Dr. Minkó Renáta"/>
    <m/>
    <m/>
    <m/>
    <m/>
  </r>
  <r>
    <x v="7"/>
    <n v="356"/>
    <e v="#N/A"/>
    <e v="#N/A"/>
    <s v="Közigazgatási jog 30:13 (Eljárási jog)"/>
    <m/>
    <s v="köt.gy"/>
    <s v="JN4"/>
    <n v="5"/>
    <s v="JN3"/>
    <m/>
    <m/>
    <s v="SZ"/>
    <s v="16.00-18.00"/>
    <s v="projektoros"/>
    <s v="Dr. Nagy Marianna"/>
    <s v="Dr. Rozsnyai Krisztina"/>
    <m/>
    <m/>
    <m/>
    <m/>
  </r>
  <r>
    <x v="7"/>
    <n v="357"/>
    <e v="#N/A"/>
    <e v="#N/A"/>
    <s v="Közigazgatási jog 30:14 (Eljárási jog)"/>
    <m/>
    <s v="köt.gy"/>
    <s v="JN4"/>
    <n v="5"/>
    <s v="JN3"/>
    <m/>
    <m/>
    <s v="SZ"/>
    <s v="08.00-10.00"/>
    <s v="projektoros"/>
    <s v="Dr. Nagy Marianna"/>
    <s v="Dr. Rozsnyai Krisztina"/>
    <m/>
    <m/>
    <m/>
    <m/>
  </r>
  <r>
    <x v="7"/>
    <n v="358"/>
    <e v="#N/A"/>
    <e v="#N/A"/>
    <s v="Közigazgatási jog 30:15 (Eljárási jog)"/>
    <m/>
    <s v="köt.gy"/>
    <s v="JN4"/>
    <n v="5"/>
    <s v="JN3"/>
    <m/>
    <m/>
    <s v="SZ"/>
    <s v="08.00-10.00"/>
    <s v="projektoros"/>
    <s v="Dr. Nagy Marianna"/>
    <s v="Dr. Molnár Csaba"/>
    <m/>
    <m/>
    <m/>
    <m/>
  </r>
  <r>
    <x v="7"/>
    <n v="359"/>
    <e v="#N/A"/>
    <e v="#N/A"/>
    <s v="Közigazgatási jog 30:16 (Eljárási jog)"/>
    <m/>
    <s v="köt.gy"/>
    <s v="JN4"/>
    <n v="5"/>
    <s v="JN3"/>
    <m/>
    <m/>
    <s v="SZ"/>
    <s v="16.00-18.00"/>
    <s v="projektoros"/>
    <s v="Dr. Nagy Marianna"/>
    <s v="Dr. Króneisz Gábor"/>
    <m/>
    <m/>
    <m/>
    <m/>
  </r>
  <r>
    <x v="7"/>
    <n v="360"/>
    <e v="#N/A"/>
    <e v="#N/A"/>
    <s v="Közigazgatási jog 30:17 (Eljárási jog)"/>
    <m/>
    <s v="köt.gy"/>
    <s v="JN4"/>
    <n v="5"/>
    <s v="JN3"/>
    <m/>
    <m/>
    <s v="K"/>
    <s v="16.00-18.00"/>
    <s v="projektoros"/>
    <s v="Dr. Nagy Marianna"/>
    <s v="Dr. Baranyi Bertold"/>
    <m/>
    <s v="CS 16-18"/>
    <m/>
    <m/>
  </r>
  <r>
    <x v="7"/>
    <n v="361"/>
    <e v="#N/A"/>
    <e v="#N/A"/>
    <s v="Közigazgatási jog 30:18 (Eljárási jog)"/>
    <m/>
    <s v="köt.gy"/>
    <s v="JN4"/>
    <n v="5"/>
    <s v="JN3"/>
    <m/>
    <m/>
    <s v="SZ"/>
    <s v="08.00-10.00"/>
    <s v="projektoros"/>
    <s v="Dr. Nagy Marianna"/>
    <s v="Dr. Balogh Virág"/>
    <m/>
    <s v="SZ 18-20"/>
    <m/>
    <m/>
  </r>
  <r>
    <x v="7"/>
    <n v="362"/>
    <e v="#N/A"/>
    <e v="#N/A"/>
    <s v="Oil &amp; Gas Law"/>
    <m/>
    <s v="fak"/>
    <s v="JN4"/>
    <n v="5"/>
    <s v="JN3"/>
    <s v="angol nyelvtudás"/>
    <s v="30 fő (15 jogász+15 E)"/>
    <s v="SZ"/>
    <s v="18.00-20.00"/>
    <s v="projektoros"/>
    <s v="Dr. Nagy Marianna"/>
    <s v="Dr. Kovács Attila"/>
    <s v="E"/>
    <m/>
    <m/>
    <m/>
  </r>
  <r>
    <x v="7"/>
    <n v="363"/>
    <e v="#N/A"/>
    <e v="#N/A"/>
    <s v="Versenyjog"/>
    <m/>
    <s v="fak"/>
    <s v="JN4"/>
    <n v="5"/>
    <s v="JN3"/>
    <s v="KIG1"/>
    <s v="30 fő"/>
    <s v="K"/>
    <s v="18.00-20.00"/>
    <s v="projektoros"/>
    <s v="Dr. Nagy Marianna"/>
    <s v="Dr. Szendrő Szabolcs"/>
    <m/>
    <m/>
    <m/>
    <m/>
  </r>
  <r>
    <x v="8"/>
    <n v="364"/>
    <e v="#N/A"/>
    <e v="#N/A"/>
    <s v="A közigazgatás terei"/>
    <m/>
    <s v="fak"/>
    <m/>
    <m/>
    <m/>
    <m/>
    <n v="20"/>
    <m/>
    <s v="CS"/>
    <s v="14.00-16.00"/>
    <m/>
    <m/>
    <s v="Dr. Megyeri-Pálffi Zoltán"/>
    <s v="Dr. Megyeri-Pálffi Zoltán"/>
    <m/>
    <m/>
  </r>
  <r>
    <x v="8"/>
    <n v="365"/>
    <e v="#N/A"/>
    <e v="#N/A"/>
    <s v="A különleges titkosszolgálati eszközök alkalmazásának története"/>
    <m/>
    <s v="fak"/>
    <m/>
    <m/>
    <m/>
    <m/>
    <n v="20"/>
    <m/>
    <s v="K"/>
    <s v="16.00-18.00"/>
    <m/>
    <m/>
    <s v="Dr. Kedves Imre"/>
    <s v="Dr. Kedves Imre"/>
    <m/>
    <m/>
  </r>
  <r>
    <x v="8"/>
    <n v="366"/>
    <e v="#N/A"/>
    <e v="#N/A"/>
    <s v="A magyar büntetőjogi kodifikáció története"/>
    <m/>
    <s v="Bmod. VSZ.alt"/>
    <s v="JN4"/>
    <n v="7"/>
    <s v="JN3"/>
    <s v="BJ2"/>
    <n v="40"/>
    <m/>
    <s v="CS"/>
    <s v="18.00-20.00"/>
    <m/>
    <m/>
    <s v="Bódiné dr. Beliznai Kinga"/>
    <s v="Dr. Mezey Barna, Bódiné dr. Beliznai Kinga, Dr. Képessy Imre, Dr. Horváth Attila, Dr. Lőrincz József"/>
    <m/>
    <m/>
  </r>
  <r>
    <x v="8"/>
    <n v="367"/>
    <e v="#N/A"/>
    <e v="#N/A"/>
    <s v="A Tanácsköztársaság és a kommunista diktatúra felsőoktatása"/>
    <m/>
    <s v="fak"/>
    <m/>
    <m/>
    <m/>
    <m/>
    <n v="20"/>
    <m/>
    <s v="K"/>
    <s v="18.00-20.00"/>
    <m/>
    <m/>
    <s v="Dr. Firneisz Miklós"/>
    <s v="Dr. Firneisz Miklós"/>
    <m/>
    <m/>
  </r>
  <r>
    <x v="8"/>
    <n v="368"/>
    <e v="#N/A"/>
    <e v="#N/A"/>
    <s v="Adatvédelmi jog története"/>
    <m/>
    <s v="Kmod. VSZ.alt"/>
    <s v="JN4"/>
    <n v="7"/>
    <s v="JN3"/>
    <s v="AJ3"/>
    <n v="30"/>
    <m/>
    <s v="P"/>
    <m/>
    <s v="14.00-18.00"/>
    <m/>
    <s v="Dr. Losonczi Eszter"/>
    <s v="Dr. Losonczi Eszter"/>
    <m/>
    <s v="2 hetente dupla óra!"/>
  </r>
  <r>
    <x v="8"/>
    <n v="369"/>
    <e v="#N/A"/>
    <e v="#N/A"/>
    <s v="Az Osztrák-Magyar Monarchia, mint közös birodalom"/>
    <m/>
    <s v="fak"/>
    <m/>
    <m/>
    <m/>
    <m/>
    <n v="20"/>
    <m/>
    <s v="H"/>
    <s v="18.00-20.00"/>
    <m/>
    <m/>
    <s v="Dr. Kárbin Ákos"/>
    <s v="Dr. Kárbin Ákos"/>
    <m/>
    <m/>
  </r>
  <r>
    <x v="8"/>
    <n v="370"/>
    <e v="#N/A"/>
    <e v="#N/A"/>
    <s v="Boszorkányok és női bűnelkövetők"/>
    <m/>
    <s v="fak"/>
    <m/>
    <m/>
    <m/>
    <m/>
    <n v="20"/>
    <m/>
    <s v="SZ"/>
    <s v="18.00-20.00"/>
    <m/>
    <m/>
    <s v="Dr. Szőke Lívia"/>
    <s v="Dr. Szőke Lívia"/>
    <m/>
    <m/>
  </r>
  <r>
    <x v="8"/>
    <n v="371"/>
    <e v="#N/A"/>
    <e v="#N/A"/>
    <s v="Büntetés-végrehajtás a 20-21. században"/>
    <m/>
    <s v="fak"/>
    <m/>
    <m/>
    <m/>
    <m/>
    <n v="35"/>
    <m/>
    <s v="H"/>
    <s v="18.00-20.00"/>
    <m/>
    <m/>
    <s v="Dr. Füzessy-Maglics Tímea"/>
    <s v="Dr. Füzessy-Maglics Tímea"/>
    <m/>
    <m/>
  </r>
  <r>
    <x v="8"/>
    <n v="372"/>
    <e v="#N/A"/>
    <e v="#N/A"/>
    <s v="Chapters from the History of Constitutional Adjudication "/>
    <s v="Chapters from the History of Constitutional Adjudication "/>
    <s v="fak"/>
    <m/>
    <m/>
    <m/>
    <m/>
    <s v="20 (10 + 10 E)"/>
    <m/>
    <s v="SZ"/>
    <s v="16.00-18.00"/>
    <m/>
    <m/>
    <s v="Dr. Képessy Imre"/>
    <s v="Dr. Képessy Imre"/>
    <s v="E"/>
    <s v="ÚJ tárgy!"/>
  </r>
  <r>
    <x v="8"/>
    <n v="373"/>
    <e v="#N/A"/>
    <e v="#N/A"/>
    <s v="Európai alkotmány- és parlamentarizmus-történet (1)"/>
    <m/>
    <s v="köt.ea"/>
    <s v="BP3"/>
    <n v="1"/>
    <s v="BP2"/>
    <m/>
    <m/>
    <m/>
    <s v="CS"/>
    <s v="16.00-18.00"/>
    <m/>
    <m/>
    <s v="Bódiné dr. Beliznai Kinga"/>
    <s v="Dr. Mezey Barna, Bódiné dr. Beliznai Kinga, Dr. Képes György, Dr. Megyeri-Pálffi Zoltán"/>
    <m/>
    <m/>
  </r>
  <r>
    <x v="8"/>
    <n v="374"/>
    <e v="#N/A"/>
    <e v="#N/A"/>
    <s v="Fejezetek az alkotmánybíráskodás történetéből"/>
    <s v="Chapters from the History of Constitutional Adjudication "/>
    <s v="fak"/>
    <m/>
    <m/>
    <m/>
    <m/>
    <n v="25"/>
    <m/>
    <s v="K"/>
    <s v="18.00-20.00"/>
    <m/>
    <m/>
    <s v="Dr. Képessy Imre"/>
    <s v="Dr. Képessy Imre"/>
    <m/>
    <s v="ÚJ tárgy!"/>
  </r>
  <r>
    <x v="8"/>
    <n v="375"/>
    <e v="#N/A"/>
    <e v="#N/A"/>
    <s v="Magyar alkotmány- és közigazgatás-történet"/>
    <m/>
    <s v="köt.ea"/>
    <s v="BI"/>
    <n v="1"/>
    <m/>
    <m/>
    <m/>
    <m/>
    <m/>
    <m/>
    <m/>
    <m/>
    <s v="Dr. Képes György"/>
    <s v="Dr. Képes György, Dr. Mezey Barna, Dr. Gosztonyi Gergely, Bódiné dr. Beliznai Kinga"/>
    <m/>
    <m/>
  </r>
  <r>
    <x v="8"/>
    <n v="376"/>
    <s v="J4:MÁJT (1)"/>
    <s v="e"/>
    <s v="Magyar alkotmánytörténet"/>
    <m/>
    <s v="köt.ea"/>
    <s v="JN4"/>
    <n v="1"/>
    <s v="JN3"/>
    <m/>
    <m/>
    <m/>
    <s v="K"/>
    <s v="10.00-12.00"/>
    <m/>
    <m/>
    <s v="Dr. Mezey Barna"/>
    <s v="Dr. Mezey Barna, Dr. Megyeri-Pálffi Zoltán, Dr. Gosztonyi Gergely, Bódiné dr. Beliznai Kinga, Dr. Képes György"/>
    <m/>
    <m/>
  </r>
  <r>
    <x v="8"/>
    <n v="377"/>
    <e v="#N/A"/>
    <e v="#N/A"/>
    <s v="Magyar alkotmánytörténet"/>
    <m/>
    <s v="köt.ea"/>
    <s v="JL5"/>
    <n v="1"/>
    <s v="JL4"/>
    <m/>
    <m/>
    <m/>
    <m/>
    <m/>
    <m/>
    <m/>
    <s v="Dr. Mezey Barna"/>
    <s v="Dr. Mezey Barna, Dr. Megyeri-Pálffi Zoltán, Dr. Gosztonyi Gergely, Bódiné dr. Beliznai Kinga, Dr. Képes György"/>
    <m/>
    <m/>
  </r>
  <r>
    <x v="8"/>
    <n v="378"/>
    <e v="#N/A"/>
    <e v="#N/A"/>
    <s v="Magyar alkotmánytörténet 10:01"/>
    <m/>
    <s v="köt.sz"/>
    <s v="JN4"/>
    <n v="1"/>
    <s v="JN3"/>
    <m/>
    <m/>
    <m/>
    <s v="H"/>
    <s v="12.00-14.00"/>
    <m/>
    <m/>
    <s v="Dr. Mezey barna"/>
    <s v="Dr. Mezey barna"/>
    <m/>
    <s v="H 14.00-16.00"/>
  </r>
  <r>
    <x v="8"/>
    <n v="379"/>
    <e v="#N/A"/>
    <e v="#N/A"/>
    <s v="Magyar alkotmánytörténet 10:02"/>
    <m/>
    <s v="köt.sz"/>
    <s v="JN4"/>
    <n v="1"/>
    <s v="JN3"/>
    <m/>
    <m/>
    <m/>
    <s v="P"/>
    <s v="08.00-10.00"/>
    <m/>
    <m/>
    <s v="Dr. Heil Kristóf"/>
    <s v="Dr. Heil Kristóf"/>
    <m/>
    <s v="P 10.00-12.00"/>
  </r>
  <r>
    <x v="8"/>
    <n v="380"/>
    <e v="#N/A"/>
    <e v="#N/A"/>
    <s v="Magyar alkotmánytörténet 10:03"/>
    <m/>
    <s v="köt.sz"/>
    <s v="JN4"/>
    <n v="1"/>
    <s v="JN3"/>
    <m/>
    <m/>
    <m/>
    <s v="SZ"/>
    <s v="08.00-10.00"/>
    <m/>
    <m/>
    <s v="Dr. Heil Kristóf"/>
    <s v="Dr. Heil Kristóf"/>
    <m/>
    <s v="CS 08.00-10.00"/>
  </r>
  <r>
    <x v="8"/>
    <n v="381"/>
    <e v="#N/A"/>
    <e v="#N/A"/>
    <s v="Magyar alkotmánytörténet 10:04"/>
    <m/>
    <s v="köt.sz"/>
    <s v="JN4"/>
    <n v="1"/>
    <s v="JN3"/>
    <m/>
    <m/>
    <m/>
    <s v="H"/>
    <s v="08.00-10.00"/>
    <m/>
    <m/>
    <s v="Bódiné dr. Beliznai Kinga"/>
    <s v="Bódiné dr. Beliznai Kinga"/>
    <m/>
    <s v="H 14.00-16.00"/>
  </r>
  <r>
    <x v="8"/>
    <n v="382"/>
    <e v="#N/A"/>
    <e v="#N/A"/>
    <s v="Magyar alkotmánytörténet 10:05"/>
    <m/>
    <s v="köt.sz"/>
    <s v="JN4"/>
    <n v="1"/>
    <s v="JN3"/>
    <m/>
    <m/>
    <m/>
    <s v="SZ"/>
    <s v="08.00-10.00"/>
    <m/>
    <m/>
    <s v="Bódiné dr. Beliznai Kinga"/>
    <s v="Bódiné dr. Beliznai Kinga"/>
    <m/>
    <s v="CS 12.00-14.00"/>
  </r>
  <r>
    <x v="8"/>
    <n v="383"/>
    <e v="#N/A"/>
    <e v="#N/A"/>
    <s v="Magyar alkotmánytörténet 10:06"/>
    <m/>
    <s v="köt.sz"/>
    <s v="JN4"/>
    <n v="1"/>
    <s v="JN3"/>
    <m/>
    <m/>
    <m/>
    <s v="CS"/>
    <s v="08.00-10.00"/>
    <m/>
    <m/>
    <s v="Bódiné dr. Beliznai Kinga"/>
    <s v="Bódiné dr. Beliznai Kinga"/>
    <m/>
    <s v="CS 10.00-12.00"/>
  </r>
  <r>
    <x v="8"/>
    <n v="384"/>
    <e v="#N/A"/>
    <e v="#N/A"/>
    <s v="Magyar alkotmánytörténet 10:07"/>
    <m/>
    <s v="köt.sz"/>
    <s v="JN4"/>
    <n v="1"/>
    <s v="JN3"/>
    <m/>
    <m/>
    <m/>
    <s v="P"/>
    <s v="08.00-10.00"/>
    <m/>
    <m/>
    <s v="Bódiné dr. Beliznai Kinga"/>
    <s v="Bódiné dr. Beliznai Kinga"/>
    <m/>
    <s v="P 10.00-12.00"/>
  </r>
  <r>
    <x v="8"/>
    <n v="385"/>
    <e v="#N/A"/>
    <e v="#N/A"/>
    <s v="Magyar alkotmánytörténet 10:08"/>
    <m/>
    <s v="köt.sz"/>
    <s v="JN4"/>
    <n v="1"/>
    <s v="JN3"/>
    <m/>
    <m/>
    <m/>
    <s v="SZ"/>
    <s v="12.00-14.00"/>
    <m/>
    <m/>
    <s v="Dr. Gosztonyi Gergely"/>
    <s v="Dr. Gosztonyi Gergely"/>
    <m/>
    <m/>
  </r>
  <r>
    <x v="8"/>
    <n v="386"/>
    <e v="#N/A"/>
    <e v="#N/A"/>
    <s v="Magyar alkotmánytörténet 10:09"/>
    <m/>
    <s v="köt.sz"/>
    <s v="JN4"/>
    <n v="1"/>
    <s v="JN3"/>
    <m/>
    <m/>
    <m/>
    <s v="SZ"/>
    <s v="14.00-16.00"/>
    <m/>
    <m/>
    <s v="Dr. Gosztonyi Gergely"/>
    <s v="Dr. Gosztonyi Gergely"/>
    <m/>
    <m/>
  </r>
  <r>
    <x v="8"/>
    <n v="387"/>
    <e v="#N/A"/>
    <e v="#N/A"/>
    <s v="Magyar alkotmánytörténet 10:10"/>
    <m/>
    <s v="köt.sz"/>
    <s v="JN4"/>
    <n v="1"/>
    <s v="JN3"/>
    <m/>
    <m/>
    <m/>
    <s v="CS"/>
    <s v="12.00-14.00"/>
    <m/>
    <m/>
    <s v="Dr. Gosztonyi Gergely"/>
    <s v="Dr. Gosztonyi Gergely"/>
    <m/>
    <m/>
  </r>
  <r>
    <x v="8"/>
    <n v="388"/>
    <e v="#N/A"/>
    <e v="#N/A"/>
    <s v="Magyar alkotmánytörténet 10:11"/>
    <m/>
    <s v="köt.sz"/>
    <s v="JN4"/>
    <n v="1"/>
    <s v="JN3"/>
    <m/>
    <m/>
    <m/>
    <s v="CS"/>
    <s v="14.00-16.00"/>
    <m/>
    <m/>
    <s v="Dr. Gosztonyi Gergely"/>
    <s v="Dr. Gosztonyi Gergely"/>
    <m/>
    <m/>
  </r>
  <r>
    <x v="8"/>
    <n v="389"/>
    <e v="#N/A"/>
    <e v="#N/A"/>
    <s v="Magyar alkotmánytörténet 10:12"/>
    <m/>
    <s v="köt.sz"/>
    <s v="JN4"/>
    <n v="1"/>
    <s v="JN3"/>
    <m/>
    <m/>
    <m/>
    <s v="CS"/>
    <s v="08.00-10.00"/>
    <m/>
    <m/>
    <s v="Dr. Képes György"/>
    <s v="Dr. Képes György"/>
    <m/>
    <s v="CS 10.00-12.00"/>
  </r>
  <r>
    <x v="8"/>
    <n v="390"/>
    <e v="#N/A"/>
    <e v="#N/A"/>
    <s v="Magyar alkotmánytörténet 10:13"/>
    <m/>
    <s v="köt.sz"/>
    <s v="JN4"/>
    <n v="1"/>
    <s v="JN3"/>
    <m/>
    <m/>
    <m/>
    <s v="CS"/>
    <s v="12.00-14.00"/>
    <m/>
    <m/>
    <s v="Dr. Képes György"/>
    <s v="Dr. Képes György"/>
    <m/>
    <s v="CS 14.00-16.00"/>
  </r>
  <r>
    <x v="8"/>
    <n v="391"/>
    <e v="#N/A"/>
    <e v="#N/A"/>
    <s v="Magyar alkotmánytörténet 10:14"/>
    <m/>
    <s v="köt.sz"/>
    <s v="JN4"/>
    <n v="1"/>
    <s v="JN3"/>
    <m/>
    <m/>
    <m/>
    <s v="SZ"/>
    <s v="08.00-10.00"/>
    <m/>
    <m/>
    <s v="Dr. Képes György"/>
    <s v="Dr. Képes György"/>
    <m/>
    <s v="P 08.00-10.00"/>
  </r>
  <r>
    <x v="8"/>
    <n v="392"/>
    <e v="#N/A"/>
    <e v="#N/A"/>
    <s v="Magyar alkotmánytörténet 10:15"/>
    <m/>
    <s v="köt.sz"/>
    <s v="JN4"/>
    <n v="1"/>
    <s v="JN3"/>
    <m/>
    <m/>
    <m/>
    <s v="H"/>
    <s v="12.00-14.00"/>
    <m/>
    <m/>
    <s v="Dr. Képessy Imre"/>
    <s v="Dr. Képessy Imre"/>
    <m/>
    <s v="SZ 08.00-10.00"/>
  </r>
  <r>
    <x v="8"/>
    <n v="393"/>
    <e v="#N/A"/>
    <e v="#N/A"/>
    <s v="Magyar alkotmánytörténet 10:16"/>
    <m/>
    <s v="köt.sz"/>
    <s v="JN4"/>
    <n v="1"/>
    <s v="JN3"/>
    <m/>
    <m/>
    <m/>
    <s v="H"/>
    <s v="14.00-16.00"/>
    <m/>
    <m/>
    <s v="Dr. Képessy Imre"/>
    <s v="Dr. Képessy Imre"/>
    <m/>
    <s v="SZ 12.00-14.00"/>
  </r>
  <r>
    <x v="8"/>
    <n v="394"/>
    <e v="#N/A"/>
    <e v="#N/A"/>
    <s v="Magyar alkotmánytörténet 10:17"/>
    <m/>
    <s v="köt.sz"/>
    <s v="JN4"/>
    <n v="1"/>
    <s v="JN3"/>
    <m/>
    <m/>
    <m/>
    <s v="H"/>
    <s v="16.00-18.00"/>
    <m/>
    <m/>
    <s v="Dr. Képessy Imre"/>
    <s v="Dr. Képessy Imre"/>
    <m/>
    <s v="SZ 14.00-16.00"/>
  </r>
  <r>
    <x v="8"/>
    <n v="395"/>
    <e v="#N/A"/>
    <e v="#N/A"/>
    <s v="Magyar alkotmánytörténet 10:18"/>
    <m/>
    <s v="köt.sz"/>
    <s v="JN4"/>
    <n v="1"/>
    <s v="JN3"/>
    <m/>
    <m/>
    <m/>
    <s v="K"/>
    <s v="16.00-18.00"/>
    <m/>
    <m/>
    <s v="Dr. Képessy Imre"/>
    <s v="Dr. Képessy Imre"/>
    <m/>
    <m/>
  </r>
  <r>
    <x v="8"/>
    <n v="396"/>
    <e v="#N/A"/>
    <e v="#N/A"/>
    <s v="Magyar alkotmánytörténet 10:19"/>
    <m/>
    <s v="köt.sz"/>
    <s v="JN4"/>
    <n v="1"/>
    <s v="JN3"/>
    <m/>
    <m/>
    <m/>
    <s v="CS"/>
    <s v="10.00-12.00"/>
    <m/>
    <m/>
    <s v="Dr. Megyeri-Pálffi Zoltán"/>
    <s v="Dr. Megyeri-Pálffi Zoltán"/>
    <m/>
    <s v="SZ 12.00-14.00"/>
  </r>
  <r>
    <x v="8"/>
    <n v="397"/>
    <e v="#N/A"/>
    <e v="#N/A"/>
    <s v="Magyar alkotmánytörténet 10:20"/>
    <m/>
    <s v="köt.sz"/>
    <s v="JN4"/>
    <n v="1"/>
    <s v="JN3"/>
    <m/>
    <m/>
    <m/>
    <s v="CS"/>
    <s v="12.00-14.00"/>
    <m/>
    <m/>
    <s v="Dr. Megyeri-Pálffi Zoltán"/>
    <s v="Dr. Megyeri-Pálffi Zoltán"/>
    <m/>
    <s v="SZ 14.00-16.00"/>
  </r>
  <r>
    <x v="8"/>
    <n v="398"/>
    <e v="#N/A"/>
    <e v="#N/A"/>
    <s v="Magyar felsőoktatási jog története (jogesetmegoldással)"/>
    <m/>
    <s v="fak"/>
    <m/>
    <m/>
    <m/>
    <m/>
    <n v="30"/>
    <m/>
    <s v="K"/>
    <s v="16.00-18.00"/>
    <m/>
    <m/>
    <s v="Dr. Síró Kinga"/>
    <s v="Dr. Síró Kinga"/>
    <m/>
    <m/>
  </r>
  <r>
    <x v="8"/>
    <n v="399"/>
    <e v="#N/A"/>
    <e v="#N/A"/>
    <s v="Magyar jogtörténet"/>
    <m/>
    <s v="vizsg. kurz"/>
    <s v="JN4"/>
    <n v="2"/>
    <m/>
    <m/>
    <m/>
    <m/>
    <m/>
    <m/>
    <m/>
    <m/>
    <s v="Dr. Mezey Barna"/>
    <s v="Dr. Mezey Barna, Dr. Megyeri-Pálffi Zoltán, Dr. Gosztonyi Gergely, Bódiné dr. Beliznai Kinga, Dr. Képes György"/>
    <m/>
    <m/>
  </r>
  <r>
    <x v="8"/>
    <n v="400"/>
    <e v="#N/A"/>
    <e v="#N/A"/>
    <s v="Magyar jogtörténet"/>
    <m/>
    <s v="vizsg. kurz"/>
    <s v="JL5"/>
    <n v="2"/>
    <m/>
    <m/>
    <m/>
    <m/>
    <m/>
    <m/>
    <m/>
    <m/>
    <s v="Dr. Mezey Barna"/>
    <s v="Dr. Mezey Barna, Dr. Megyeri-Pálffi Zoltán, Dr. Gosztonyi Gergely, Bódiné dr. Beliznai Kinga, Dr. Képes György"/>
    <m/>
    <m/>
  </r>
  <r>
    <x v="8"/>
    <n v="401"/>
    <e v="#N/A"/>
    <e v="#N/A"/>
    <s v="Médiajogi perbeszédmondó verseny felkészítő szeminárium (angol nyelven)"/>
    <m/>
    <s v="fak"/>
    <m/>
    <m/>
    <m/>
    <m/>
    <n v="7"/>
    <m/>
    <s v="SZ"/>
    <s v="18.00-20.00"/>
    <m/>
    <m/>
    <s v="Dr. Gosztonyi Gergely"/>
    <s v="Dr. Gosztonyi Gergely"/>
    <m/>
    <s v="Az időpont későbbi megbeszélés tárgyát képezi"/>
  </r>
  <r>
    <x v="8"/>
    <n v="402"/>
    <e v="#N/A"/>
    <e v="#N/A"/>
    <s v="Szemelvények a büntetés-végrehajtás történetéből"/>
    <m/>
    <s v="fak"/>
    <m/>
    <m/>
    <m/>
    <m/>
    <n v="25"/>
    <m/>
    <s v="SZ"/>
    <s v="14.00-16.00"/>
    <m/>
    <m/>
    <s v="Dr. Kabódi Csaba"/>
    <s v="Dr. Kabódi Csaba"/>
    <m/>
    <m/>
  </r>
  <r>
    <x v="8"/>
    <n v="403"/>
    <e v="#N/A"/>
    <e v="#N/A"/>
    <s v="Szovjet típusú diktatúrák Magyarországon"/>
    <m/>
    <s v="fak"/>
    <m/>
    <m/>
    <m/>
    <m/>
    <n v="40"/>
    <m/>
    <s v="CS"/>
    <s v="12.00-14.00"/>
    <m/>
    <m/>
    <s v="Dr. Horváth Attila"/>
    <s v="Dr. Horváth Attila"/>
    <m/>
    <m/>
  </r>
  <r>
    <x v="9"/>
    <n v="404"/>
    <e v="#N/A"/>
    <e v="#N/A"/>
    <s v="A biztonság árnyékában. A munkáltató általi  munkaviszony megszüntetéssel szembeni védelem elméleti és gyakorlati kérdései"/>
    <m/>
    <s v="fak"/>
    <s v="JN4"/>
    <m/>
    <s v="JN3"/>
    <s v="RJ2"/>
    <s v="30 fő"/>
    <m/>
    <s v="H"/>
    <s v="16.00-18.00"/>
    <m/>
    <s v="projektoros"/>
    <s v="Petrovics Zoltán"/>
    <s v="Petrovics Zoltán"/>
    <m/>
    <m/>
  </r>
  <r>
    <x v="9"/>
    <n v="405"/>
    <e v="#N/A"/>
    <e v="#N/A"/>
    <s v="Labour Rights as Human Rights"/>
    <m/>
    <s v="fak"/>
    <s v="JN4"/>
    <n v="7"/>
    <s v="JN3"/>
    <s v="Előfeltétel: kiváló angol nyelvtudás"/>
    <s v="35 fő (10 jogász, 25 ERASMUS"/>
    <m/>
    <s v="H"/>
    <s v="14.00-16.00"/>
    <m/>
    <s v="projektoros"/>
    <s v="Hungler Sára"/>
    <s v="Hungler Sára"/>
    <s v="E"/>
    <m/>
  </r>
  <r>
    <x v="9"/>
    <n v="406"/>
    <e v="#N/A"/>
    <e v="#N/A"/>
    <s v="Munkahelyi biztonság és egészségvédelem"/>
    <s v="Occupational safety and health"/>
    <s v="fak"/>
    <s v="JN4"/>
    <n v="7"/>
    <s v="JN3"/>
    <s v="KIG3"/>
    <s v="25 fő"/>
    <m/>
    <s v="K"/>
    <s v="16.00-18.00"/>
    <m/>
    <s v="projektoros"/>
    <s v="Dudás Katalin"/>
    <s v="Dudás Katalin                         Tóth Kinga"/>
    <m/>
    <m/>
  </r>
  <r>
    <x v="9"/>
    <n v="407"/>
    <s v="J4:MUJ (1)"/>
    <s v="e"/>
    <s v="Munkajog 1."/>
    <m/>
    <s v="köt.ea"/>
    <s v="JN4"/>
    <n v="7"/>
    <s v="JN3"/>
    <m/>
    <m/>
    <m/>
    <m/>
    <m/>
    <m/>
    <m/>
    <m/>
    <m/>
    <m/>
    <m/>
  </r>
  <r>
    <x v="9"/>
    <n v="408"/>
    <e v="#N/A"/>
    <e v="#N/A"/>
    <s v="Munkajog 1."/>
    <m/>
    <s v="köt.ea"/>
    <s v="JL5"/>
    <n v="7"/>
    <s v="JL4"/>
    <m/>
    <m/>
    <m/>
    <m/>
    <m/>
    <m/>
    <m/>
    <m/>
    <m/>
    <m/>
    <m/>
  </r>
  <r>
    <x v="9"/>
    <n v="409"/>
    <e v="#N/A"/>
    <e v="#N/A"/>
    <s v="Munkajog 10:00E"/>
    <m/>
    <s v="köt.sz"/>
    <s v="JN4"/>
    <n v="7"/>
    <s v="JN3"/>
    <m/>
    <m/>
    <m/>
    <m/>
    <m/>
    <m/>
    <m/>
    <m/>
    <m/>
    <m/>
    <m/>
  </r>
  <r>
    <x v="9"/>
    <n v="410"/>
    <e v="#N/A"/>
    <e v="#N/A"/>
    <s v="Munkajog 10:01"/>
    <m/>
    <s v="köt.sz"/>
    <s v="JN4"/>
    <n v="7"/>
    <s v="JN3"/>
    <m/>
    <m/>
    <m/>
    <s v="K"/>
    <s v="10.00-12.00"/>
    <m/>
    <s v="projektoros"/>
    <m/>
    <s v="Horváth István"/>
    <m/>
    <m/>
  </r>
  <r>
    <x v="9"/>
    <n v="411"/>
    <e v="#N/A"/>
    <e v="#N/A"/>
    <s v="Munkajog 10:02"/>
    <m/>
    <s v="köt.sz"/>
    <s v="JN4"/>
    <n v="7"/>
    <s v="JN3"/>
    <m/>
    <m/>
    <m/>
    <s v="K"/>
    <s v="12.00-14.00"/>
    <m/>
    <s v="projektoros"/>
    <m/>
    <s v="Horváth István"/>
    <m/>
    <m/>
  </r>
  <r>
    <x v="9"/>
    <n v="412"/>
    <e v="#N/A"/>
    <e v="#N/A"/>
    <s v="Munkajog 10:03"/>
    <m/>
    <s v="köt.sz"/>
    <s v="JN4"/>
    <n v="7"/>
    <s v="JN3"/>
    <m/>
    <m/>
    <m/>
    <s v="K"/>
    <s v="14.00-16.00"/>
    <m/>
    <s v="projektoros"/>
    <m/>
    <s v="Horváth István"/>
    <m/>
    <m/>
  </r>
  <r>
    <x v="9"/>
    <n v="413"/>
    <e v="#N/A"/>
    <e v="#N/A"/>
    <s v="Munkajog 10:04"/>
    <m/>
    <s v="köt.sz"/>
    <s v="JN4"/>
    <n v="7"/>
    <s v="JN3"/>
    <m/>
    <m/>
    <m/>
    <s v="H"/>
    <s v="08.00-10.00"/>
    <m/>
    <s v="projektoros"/>
    <m/>
    <s v="Hungler Sára"/>
    <m/>
    <m/>
  </r>
  <r>
    <x v="9"/>
    <n v="414"/>
    <e v="#N/A"/>
    <e v="#N/A"/>
    <s v="Munkajog 10:05"/>
    <m/>
    <s v="köt.sz"/>
    <s v="JN4"/>
    <n v="7"/>
    <s v="JN3"/>
    <m/>
    <m/>
    <m/>
    <s v="H"/>
    <s v="10.00-12.00"/>
    <m/>
    <s v="projektoros"/>
    <m/>
    <s v="Hungler Sára"/>
    <m/>
    <m/>
  </r>
  <r>
    <x v="9"/>
    <n v="415"/>
    <e v="#N/A"/>
    <e v="#N/A"/>
    <s v="Munkajog 10:06"/>
    <m/>
    <s v="köt.sz"/>
    <s v="JN4"/>
    <n v="7"/>
    <s v="JN3"/>
    <m/>
    <m/>
    <m/>
    <s v="H"/>
    <s v="12.00-14.00"/>
    <m/>
    <s v="projektoros"/>
    <m/>
    <s v="Hungler Sára"/>
    <m/>
    <m/>
  </r>
  <r>
    <x v="9"/>
    <n v="416"/>
    <e v="#N/A"/>
    <e v="#N/A"/>
    <s v="Munkajog 10:07"/>
    <m/>
    <s v="köt.sz"/>
    <s v="JN4"/>
    <n v="7"/>
    <s v="JN3"/>
    <m/>
    <m/>
    <m/>
    <s v="H"/>
    <s v="10.00-12.00"/>
    <m/>
    <s v="projektoros"/>
    <m/>
    <s v="Petrovics Zoltán"/>
    <m/>
    <m/>
  </r>
  <r>
    <x v="9"/>
    <n v="417"/>
    <e v="#N/A"/>
    <e v="#N/A"/>
    <s v="Munkajog 10:08"/>
    <m/>
    <s v="köt.sz"/>
    <s v="JN4"/>
    <n v="7"/>
    <s v="JN3"/>
    <m/>
    <m/>
    <m/>
    <s v="H"/>
    <s v="12.00-14.00"/>
    <m/>
    <s v="projektoros"/>
    <m/>
    <s v="Petrovics Zoltán"/>
    <m/>
    <m/>
  </r>
  <r>
    <x v="9"/>
    <n v="418"/>
    <e v="#N/A"/>
    <e v="#N/A"/>
    <s v="Munkajog 10:09"/>
    <m/>
    <s v="köt.sz"/>
    <s v="JN4"/>
    <n v="7"/>
    <s v="JN3"/>
    <m/>
    <m/>
    <m/>
    <s v="H"/>
    <s v="14.00-16.00"/>
    <m/>
    <s v="projektoros"/>
    <m/>
    <s v="Petrovics Zoltán"/>
    <m/>
    <m/>
  </r>
  <r>
    <x v="9"/>
    <n v="419"/>
    <e v="#N/A"/>
    <e v="#N/A"/>
    <s v="Munkajog 10:10"/>
    <m/>
    <s v="köt.sz"/>
    <s v="JN4"/>
    <n v="7"/>
    <s v="JN3"/>
    <m/>
    <m/>
    <m/>
    <s v="K"/>
    <s v="10.00-12.00"/>
    <m/>
    <s v="projektoros"/>
    <m/>
    <s v="Rácz Réka"/>
    <m/>
    <m/>
  </r>
  <r>
    <x v="9"/>
    <n v="420"/>
    <e v="#N/A"/>
    <e v="#N/A"/>
    <s v="Munkajog 10:11"/>
    <m/>
    <s v="köt.sz"/>
    <s v="JN4"/>
    <n v="7"/>
    <s v="JN3"/>
    <m/>
    <m/>
    <m/>
    <s v="K"/>
    <s v="12.00-14.00"/>
    <m/>
    <s v="projektoros"/>
    <m/>
    <s v="Rácz Réka"/>
    <m/>
    <m/>
  </r>
  <r>
    <x v="9"/>
    <n v="421"/>
    <e v="#N/A"/>
    <e v="#N/A"/>
    <s v="Munkajog 10:12"/>
    <m/>
    <s v="köt.sz"/>
    <s v="JN4"/>
    <n v="7"/>
    <s v="JN3"/>
    <m/>
    <m/>
    <m/>
    <s v="CS"/>
    <s v="14.00-16.00"/>
    <m/>
    <s v="projektoros"/>
    <m/>
    <s v="Rácz Réka"/>
    <m/>
    <m/>
  </r>
  <r>
    <x v="9"/>
    <n v="422"/>
    <e v="#N/A"/>
    <e v="#N/A"/>
    <s v="Munkajog 10:13"/>
    <m/>
    <s v="köt.sz"/>
    <s v="JN4"/>
    <n v="7"/>
    <s v="JN3"/>
    <m/>
    <m/>
    <m/>
    <s v="K"/>
    <s v="14.00-16.00"/>
    <m/>
    <s v="projektoros"/>
    <m/>
    <s v="Havas Bence"/>
    <m/>
    <m/>
  </r>
  <r>
    <x v="9"/>
    <n v="423"/>
    <e v="#N/A"/>
    <e v="#N/A"/>
    <s v="Munkajog 10:14"/>
    <m/>
    <s v="köt.sz"/>
    <s v="JN4"/>
    <n v="7"/>
    <s v="JN3"/>
    <m/>
    <m/>
    <m/>
    <s v="K"/>
    <s v="16.00-18.00"/>
    <m/>
    <s v="projektoros"/>
    <m/>
    <s v="Havas Bence"/>
    <m/>
    <m/>
  </r>
  <r>
    <x v="9"/>
    <n v="424"/>
    <e v="#N/A"/>
    <e v="#N/A"/>
    <s v="Munkajog 10:15"/>
    <m/>
    <s v="köt.sz"/>
    <s v="JN4"/>
    <n v="7"/>
    <s v="JN3"/>
    <m/>
    <m/>
    <m/>
    <s v="H"/>
    <s v="16.00-18.00"/>
    <m/>
    <s v="projektoros"/>
    <m/>
    <s v="Halász Krisztián"/>
    <m/>
    <m/>
  </r>
  <r>
    <x v="9"/>
    <n v="425"/>
    <e v="#N/A"/>
    <e v="#N/A"/>
    <s v="Munkajog 10:16"/>
    <m/>
    <s v="köt.sz"/>
    <s v="JN4"/>
    <n v="7"/>
    <s v="JN3"/>
    <m/>
    <m/>
    <m/>
    <s v="H"/>
    <s v="18.00-20.00"/>
    <m/>
    <s v="projektoros"/>
    <m/>
    <s v="Sütő Krisztina"/>
    <m/>
    <m/>
  </r>
  <r>
    <x v="9"/>
    <n v="426"/>
    <e v="#N/A"/>
    <e v="#N/A"/>
    <s v="Munkajog 10:17"/>
    <m/>
    <s v="köt.sz"/>
    <s v="JN4"/>
    <n v="7"/>
    <s v="JN3"/>
    <m/>
    <m/>
    <m/>
    <s v="K"/>
    <s v="10.00-12.00"/>
    <m/>
    <s v="projektoros"/>
    <m/>
    <s v="Tóth Kinga"/>
    <m/>
    <m/>
  </r>
  <r>
    <x v="9"/>
    <n v="427"/>
    <e v="#N/A"/>
    <e v="#N/A"/>
    <s v="Munkajog 10:18"/>
    <m/>
    <s v="köt.sz"/>
    <s v="JN4"/>
    <n v="7"/>
    <s v="JN3"/>
    <m/>
    <m/>
    <m/>
    <s v="SZ"/>
    <s v="16.00-18.00"/>
    <m/>
    <s v="projektoros"/>
    <m/>
    <s v="Bajnai Gábor"/>
    <m/>
    <m/>
  </r>
  <r>
    <x v="9"/>
    <n v="428"/>
    <e v="#N/A"/>
    <e v="#N/A"/>
    <s v="Munkajog 10:19"/>
    <m/>
    <s v="köt.sz"/>
    <s v="JN4"/>
    <n v="7"/>
    <s v="JN3"/>
    <m/>
    <m/>
    <m/>
    <s v="SZ"/>
    <s v="16.00-18.00"/>
    <m/>
    <s v="projektoros"/>
    <m/>
    <s v="Tánczos Rita"/>
    <m/>
    <m/>
  </r>
  <r>
    <x v="9"/>
    <n v="429"/>
    <e v="#N/A"/>
    <e v="#N/A"/>
    <s v="Munkajog 10:20"/>
    <m/>
    <s v="köt.sz"/>
    <s v="JN4"/>
    <n v="7"/>
    <s v="JN3"/>
    <m/>
    <m/>
    <m/>
    <s v="CS"/>
    <s v="18.00-20.00"/>
    <m/>
    <s v="projektoros"/>
    <m/>
    <s v="Grósz-Wilhelm Nikolett"/>
    <m/>
    <m/>
  </r>
  <r>
    <x v="9"/>
    <n v="430"/>
    <e v="#N/A"/>
    <e v="#N/A"/>
    <s v="Munkajog 2."/>
    <m/>
    <s v="vizsg. kurz"/>
    <s v="JN4"/>
    <m/>
    <s v="JN3"/>
    <m/>
    <m/>
    <m/>
    <m/>
    <m/>
    <m/>
    <m/>
    <m/>
    <m/>
    <m/>
    <m/>
  </r>
  <r>
    <x v="9"/>
    <n v="431"/>
    <e v="#N/A"/>
    <e v="#N/A"/>
    <s v="Munkajog 2."/>
    <m/>
    <s v="vizsg. kurz"/>
    <s v="JL5"/>
    <m/>
    <s v="JL4"/>
    <m/>
    <m/>
    <m/>
    <m/>
    <m/>
    <m/>
    <m/>
    <m/>
    <m/>
    <m/>
    <m/>
  </r>
  <r>
    <x v="9"/>
    <n v="432"/>
    <e v="#N/A"/>
    <e v="#N/A"/>
    <s v="Munkajog az ügyvédi gyakorlatban"/>
    <m/>
    <s v="fak"/>
    <s v="JN4"/>
    <m/>
    <s v="JN3"/>
    <s v="RJ2"/>
    <s v="20 fő"/>
    <m/>
    <s v="CS"/>
    <s v="16.00-18.00"/>
    <m/>
    <s v="projektoros"/>
    <s v="Rácz Réka"/>
    <s v="Rácz Réka"/>
    <m/>
    <m/>
  </r>
  <r>
    <x v="9"/>
    <n v="433"/>
    <e v="#N/A"/>
    <e v="#N/A"/>
    <s v="Rendszerek-rendelkezések-ítélkezési gyakorlat: A munkaviszony és a közszolgálati jogviszonyok megszűnése, megszüntetése"/>
    <m/>
    <s v="Cmod. VSZ.alt"/>
    <s v="JN4"/>
    <n v="9"/>
    <s v="JN3"/>
    <s v="PJ6"/>
    <s v="30 fő"/>
    <m/>
    <s v="SZ"/>
    <s v="14.00-16.00"/>
    <m/>
    <s v="projektoros"/>
    <s v="Horváth István"/>
    <s v="Horváth István             Petrovics Zoltán"/>
    <m/>
    <m/>
  </r>
  <r>
    <x v="9"/>
    <n v="434"/>
    <e v="#N/A"/>
    <e v="#N/A"/>
    <s v="Social integration in the European Union"/>
    <m/>
    <s v="Nmod. VSZ.alt"/>
    <s v="JN4"/>
    <n v="7"/>
    <s v="JN3"/>
    <s v="EGJ2"/>
    <s v="35 fő (10 jogász, 25 ERASMUS"/>
    <m/>
    <s v="SZ"/>
    <s v="08.00-10.00"/>
    <m/>
    <s v="projektoros"/>
    <s v="Hungler Sára"/>
    <s v="Hungler Sára"/>
    <s v="E"/>
    <m/>
  </r>
  <r>
    <x v="9"/>
    <n v="435"/>
    <e v="#N/A"/>
    <e v="#N/A"/>
    <s v="Társadalombiztosítási jog"/>
    <m/>
    <s v="vál.4."/>
    <s v="JL5"/>
    <m/>
    <s v="JL4"/>
    <m/>
    <s v="40 fő"/>
    <m/>
    <m/>
    <s v="tömbösített"/>
    <m/>
    <s v="projektoros"/>
    <s v="Molnárné Balogh Márta"/>
    <s v="Molnárné Balogh Márta"/>
    <m/>
    <m/>
  </r>
  <r>
    <x v="9"/>
    <n v="436"/>
    <e v="#N/A"/>
    <e v="#N/A"/>
    <s v="Társadalombiztosítási jog"/>
    <m/>
    <s v="Cmod. VSZ.alt"/>
    <s v="JN4"/>
    <n v="9"/>
    <s v="JN3"/>
    <s v="KIG4"/>
    <s v="40 fő"/>
    <m/>
    <s v="K"/>
    <s v="16.00-18.00"/>
    <m/>
    <s v="projektoros"/>
    <s v="Molnárné Balogh Márta"/>
    <s v="Molnárné Balogh Márta"/>
    <m/>
    <m/>
  </r>
  <r>
    <x v="9"/>
    <n v="437"/>
    <e v="#N/A"/>
    <e v="#N/A"/>
    <s v="Ügyvédi retika, bírói érvelés, tárgyalás szimuláció"/>
    <m/>
    <s v="fak"/>
    <s v="JN4"/>
    <n v="7"/>
    <s v="JN3"/>
    <s v="RJ2"/>
    <s v="18 fő"/>
    <m/>
    <s v="K"/>
    <s v="18.00-20.00"/>
    <m/>
    <s v="projektoros"/>
    <s v="Horváth István"/>
    <s v="Horváth István"/>
    <m/>
    <m/>
  </r>
  <r>
    <x v="10"/>
    <n v="438"/>
    <e v="#N/A"/>
    <e v="#N/A"/>
    <s v="A jogállami igazságszolgáltatás"/>
    <m/>
    <s v="fak"/>
    <m/>
    <m/>
    <m/>
    <s v="EKP1. AJ1. teljesítése"/>
    <s v="25 fő"/>
    <m/>
    <s v="SZ"/>
    <s v="16.00-18.00"/>
    <m/>
    <s v="projektoros"/>
    <s v="Dr. Madarasi Anna"/>
    <s v="Dr.Madrasi Anna"/>
    <m/>
    <s v="Szerda 18:00-20:00 is jó"/>
  </r>
  <r>
    <x v="10"/>
    <n v="439"/>
    <e v="#N/A"/>
    <e v="#N/A"/>
    <s v="Current challenges in international, European and Hungarian refugee law."/>
    <m/>
    <s v="fak"/>
    <m/>
    <m/>
    <m/>
    <m/>
    <s v="30 fő ( 12 magyar 18 erasmus  )"/>
    <m/>
    <s v="K"/>
    <s v="08.00-10.00"/>
    <m/>
    <s v="projektoros"/>
    <s v="Dr. Cseke Nóra"/>
    <s v="Dr. Cseke Nóra"/>
    <s v="E"/>
    <s v="szinkron online (terem is kell mert pár alkalommal jelenléti óra lesz "/>
  </r>
  <r>
    <x v="10"/>
    <n v="440"/>
    <e v="#N/A"/>
    <e v="#N/A"/>
    <s v="EU protection of fundamental rights"/>
    <m/>
    <s v="fak"/>
    <m/>
    <m/>
    <m/>
    <m/>
    <m/>
    <s v="+"/>
    <s v="P"/>
    <m/>
    <s v="12.00-16.00"/>
    <s v="projektoros"/>
    <s v="Dr. Jeney Petra"/>
    <s v="Dr. Jeney Petra"/>
    <s v="E"/>
    <s v="blokkosított óra, csak a páros hét péntek jó"/>
  </r>
  <r>
    <x v="10"/>
    <n v="441"/>
    <s v="J4:EKP (1)"/>
    <s v="e"/>
    <s v="Európai közjog és politika 1."/>
    <m/>
    <s v="köt.ea"/>
    <s v="JN4"/>
    <n v="3"/>
    <s v="JN3"/>
    <m/>
    <m/>
    <m/>
    <s v="K"/>
    <s v="10.00-12.00"/>
    <m/>
    <m/>
    <s v="Dr. Kende Tamás"/>
    <s v="Dr. Sonnevend Pál, Dr. Kajtár Gábor, Dr Kardos Gábor, Dr. Jeney Petra, Dr.Kende Tamás; Dr. Sulyok Katalin "/>
    <m/>
    <m/>
  </r>
  <r>
    <x v="10"/>
    <n v="442"/>
    <s v="J4:EKP (1):EN"/>
    <s v="e"/>
    <s v="Európai közjog és politika 1."/>
    <s v="European Public Law and Policy"/>
    <s v="köt.ea"/>
    <s v="JN4"/>
    <n v="3"/>
    <s v="JN3"/>
    <m/>
    <m/>
    <s v="+"/>
    <s v="P"/>
    <m/>
    <s v="8:00-12:00"/>
    <s v="projektoros"/>
    <s v="Dr. Kende Tamás"/>
    <s v="Dr. Sonnevend Pál, Dr. Kajtár Gábor, Dr Kardos Gábor, Dr. Jeney Petra, Dr.Kende Tamás; Dr. Sulyok Katalin "/>
    <s v="E"/>
    <s v="ÚJ TÁRGY tömbösített előadás"/>
  </r>
  <r>
    <x v="10"/>
    <n v="443"/>
    <e v="#N/A"/>
    <e v="#N/A"/>
    <s v="Európai közjog és politika 1. "/>
    <m/>
    <s v="köt.ea"/>
    <s v="JL5"/>
    <n v="3"/>
    <s v="JL4"/>
    <m/>
    <m/>
    <m/>
    <m/>
    <m/>
    <m/>
    <m/>
    <m/>
    <m/>
    <m/>
    <m/>
  </r>
  <r>
    <x v="10"/>
    <n v="444"/>
    <e v="#N/A"/>
    <e v="#N/A"/>
    <s v="Európai közjog és politika 10:01"/>
    <m/>
    <s v="köt.sz"/>
    <s v="JN4"/>
    <n v="3"/>
    <m/>
    <m/>
    <n v="26"/>
    <s v="+"/>
    <s v="CS"/>
    <s v="10.00-12.00"/>
    <m/>
    <s v="A tanszéki szoba (NJ) Nemzetközi jogi gyakorló"/>
    <s v="Dr. Kende Tamás"/>
    <s v="Dr. Sulyok Katalin"/>
    <m/>
    <m/>
  </r>
  <r>
    <x v="10"/>
    <n v="445"/>
    <e v="#N/A"/>
    <e v="#N/A"/>
    <s v="Európai közjog és politika 10:02"/>
    <m/>
    <s v="köt.sz"/>
    <s v="JN4"/>
    <n v="3"/>
    <m/>
    <m/>
    <n v="26"/>
    <s v="+"/>
    <s v="P"/>
    <s v="12.00-14.00"/>
    <m/>
    <s v="A tanszéki szoba (NJ) Nemzetközi jogi gyakorló"/>
    <s v="Dr. Kende Tamás"/>
    <s v="Dr. Molnár-Bíró György"/>
    <m/>
    <m/>
  </r>
  <r>
    <x v="10"/>
    <n v="446"/>
    <e v="#N/A"/>
    <e v="#N/A"/>
    <s v="Európai közjog és politika 10:03"/>
    <m/>
    <s v="köt.sz"/>
    <s v="JN4"/>
    <n v="3"/>
    <m/>
    <m/>
    <n v="26"/>
    <s v="-"/>
    <s v="P"/>
    <s v="12.00-14.00"/>
    <m/>
    <s v="A tanszéki szoba (NJ) Nemzetközi jogi gyakorló"/>
    <s v="Dr. Kende Tamás"/>
    <s v="Dr. Molnár-Bíró György"/>
    <m/>
    <m/>
  </r>
  <r>
    <x v="10"/>
    <n v="447"/>
    <e v="#N/A"/>
    <e v="#N/A"/>
    <s v="Európai közjog és politika 10:04"/>
    <m/>
    <s v="köt.sz"/>
    <s v="JN4"/>
    <n v="3"/>
    <m/>
    <m/>
    <n v="26"/>
    <s v="+"/>
    <s v="H"/>
    <s v="10.00-12.00"/>
    <m/>
    <s v="A tanszéki szoba (NJ) Nemzetközi jogi gyakorló"/>
    <s v="Dr. Kende Tamás"/>
    <s v="Dr. Sonnevend Pál"/>
    <m/>
    <m/>
  </r>
  <r>
    <x v="10"/>
    <n v="448"/>
    <e v="#N/A"/>
    <e v="#N/A"/>
    <s v="Európai közjog és politika 10:05"/>
    <m/>
    <s v="köt.sz"/>
    <s v="JN4"/>
    <n v="3"/>
    <m/>
    <m/>
    <n v="26"/>
    <s v="+"/>
    <s v="H"/>
    <s v="16.00-18.00"/>
    <m/>
    <s v="projektoros"/>
    <s v="Dr. Kende Tamás"/>
    <s v="Dr. Marosi Zoltán"/>
    <m/>
    <s v=" + (páros) csütörtök 10:00-12:00"/>
  </r>
  <r>
    <x v="10"/>
    <n v="449"/>
    <e v="#N/A"/>
    <e v="#N/A"/>
    <s v="Európai közjog és politika 10:06"/>
    <m/>
    <s v="köt.sz"/>
    <s v="JN4"/>
    <n v="3"/>
    <m/>
    <m/>
    <n v="26"/>
    <s v="-"/>
    <s v="SZ"/>
    <s v="10.00-12.00"/>
    <m/>
    <s v="A tanszéki szoba (NJ) Nemzetközi jogi gyakorló"/>
    <s v="Dr. Kende Tamás"/>
    <s v="Dr. Kajtár Gábor"/>
    <m/>
    <m/>
  </r>
  <r>
    <x v="10"/>
    <n v="450"/>
    <e v="#N/A"/>
    <e v="#N/A"/>
    <s v="Európai közjog és politika 10:07"/>
    <m/>
    <s v="köt.sz"/>
    <s v="JN4"/>
    <n v="3"/>
    <m/>
    <m/>
    <n v="26"/>
    <s v="+"/>
    <s v="P"/>
    <s v="08.00-10.00"/>
    <m/>
    <s v="A tanszéki szoba (NJ) Nemzetközi jogi gyakorló"/>
    <s v="Dr. Kende Tamás"/>
    <s v="Dr. Kende Tamás"/>
    <m/>
    <m/>
  </r>
  <r>
    <x v="10"/>
    <n v="451"/>
    <e v="#N/A"/>
    <e v="#N/A"/>
    <s v="Európai közjog és politika 10:08"/>
    <m/>
    <s v="köt.sz"/>
    <s v="JN4"/>
    <n v="3"/>
    <m/>
    <m/>
    <n v="26"/>
    <s v="+"/>
    <s v="P"/>
    <s v="10.00-12.00"/>
    <m/>
    <s v="A tanszéki szoba (NJ) Nemzetközi jogi gyakorló"/>
    <s v="Dr. Kende Tamás"/>
    <s v="Dr. Kende Tamás"/>
    <m/>
    <m/>
  </r>
  <r>
    <x v="10"/>
    <n v="452"/>
    <e v="#N/A"/>
    <e v="#N/A"/>
    <s v="Európai közjog és politika 10:09"/>
    <m/>
    <s v="köt.sz"/>
    <s v="JN4"/>
    <n v="3"/>
    <m/>
    <m/>
    <n v="26"/>
    <s v="-"/>
    <s v="CS"/>
    <s v="10.00-12.00"/>
    <m/>
    <s v="A tanszéki szoba (NJ) Nemzetközi jogi gyakorló"/>
    <s v="Dr. Kende Tamás"/>
    <s v="Dr. Sulyok Katalin"/>
    <m/>
    <m/>
  </r>
  <r>
    <x v="10"/>
    <n v="453"/>
    <e v="#N/A"/>
    <e v="#N/A"/>
    <s v="Európai közjog és politika 10:10"/>
    <m/>
    <s v="köt.sz"/>
    <s v="JN4"/>
    <n v="3"/>
    <m/>
    <m/>
    <n v="26"/>
    <s v="-"/>
    <s v="H"/>
    <s v="10.00-12.00"/>
    <m/>
    <s v="A tanszéki szoba (NJ) Nemzetközi jogi gyakorló"/>
    <s v="Dr. Kende Tamás"/>
    <s v="Dr. Sonnevend Pál"/>
    <m/>
    <m/>
  </r>
  <r>
    <x v="10"/>
    <n v="454"/>
    <e v="#N/A"/>
    <e v="#N/A"/>
    <s v="Európai közjog és politika 10:11"/>
    <m/>
    <s v="köt.sz"/>
    <s v="JN4"/>
    <n v="3"/>
    <m/>
    <m/>
    <n v="26"/>
    <s v="-"/>
    <s v="H"/>
    <s v="16.00-18.00"/>
    <m/>
    <s v="projektoros"/>
    <s v="Dr. Kende Tamás"/>
    <s v="Dr. Marosi Zoltán"/>
    <m/>
    <s v=" + (ptlan) csütörtök 10:00-12:00"/>
  </r>
  <r>
    <x v="10"/>
    <n v="455"/>
    <e v="#N/A"/>
    <e v="#N/A"/>
    <s v="Európai közjog és politika 10:12"/>
    <m/>
    <s v="köt.sz"/>
    <s v="JN4"/>
    <n v="3"/>
    <m/>
    <m/>
    <n v="26"/>
    <s v="-"/>
    <s v="CS"/>
    <s v="08.00-10.00"/>
    <m/>
    <s v="A tanszéki szoba (NJ) Nemzetközi jogi gyakorló"/>
    <s v="Dr. Kende Tamás"/>
    <s v="Dr. Sommsich Réka"/>
    <m/>
    <s v="(ptlan ) csütörtök 16:00-18:00"/>
  </r>
  <r>
    <x v="10"/>
    <n v="456"/>
    <e v="#N/A"/>
    <e v="#N/A"/>
    <s v="Európai közjog és politika 10:13"/>
    <m/>
    <s v="köt.sz"/>
    <s v="JN4"/>
    <n v="3"/>
    <m/>
    <m/>
    <n v="26"/>
    <s v="+"/>
    <s v="SZ"/>
    <s v="18.00-20.00"/>
    <m/>
    <s v="A tanszéki szoba (NJ) Nemzetközi jogi gyakorló"/>
    <s v="Dr. Kende Tamás"/>
    <s v="Dr .Budai Péter"/>
    <m/>
    <s v="( páros) kedd 18:00-20:00 is jó"/>
  </r>
  <r>
    <x v="10"/>
    <n v="457"/>
    <e v="#N/A"/>
    <e v="#N/A"/>
    <s v="Európai közjog és politika 10:14"/>
    <m/>
    <s v="köt.sz"/>
    <s v="JN4"/>
    <n v="3"/>
    <m/>
    <m/>
    <n v="26"/>
    <s v="-"/>
    <s v="SZ"/>
    <s v="18.00-20.00"/>
    <m/>
    <s v="A tanszéki szoba (NJ) Nemzetközi jogi gyakorló"/>
    <s v="Dr. Kende Tamás"/>
    <s v="Dr .Budai Péter"/>
    <m/>
    <s v="( ptlan) kedd 18:00-20:00 is jó"/>
  </r>
  <r>
    <x v="10"/>
    <n v="458"/>
    <e v="#N/A"/>
    <e v="#N/A"/>
    <s v="Európai közjog és politika 10:15"/>
    <m/>
    <s v="köt.sz"/>
    <s v="JN4"/>
    <n v="3"/>
    <m/>
    <m/>
    <n v="26"/>
    <s v="-"/>
    <s v="P"/>
    <s v="10.00-12.00"/>
    <m/>
    <s v="A tanszéki szoba (NJ) Nemzetközi jogi gyakorló"/>
    <s v="Dr. Kende Tamás"/>
    <s v="Dr. Sonnevend Pál"/>
    <m/>
    <s v="Csak a ptlan péntek jó"/>
  </r>
  <r>
    <x v="10"/>
    <n v="459"/>
    <e v="#N/A"/>
    <e v="#N/A"/>
    <s v="Globalizáció a munkajogban "/>
    <m/>
    <s v="fak"/>
    <m/>
    <m/>
    <m/>
    <s v="3. évfolyamtól ( 4 befejezett félév)"/>
    <s v="20 fő "/>
    <m/>
    <s v="CS"/>
    <s v="14.00-16.00"/>
    <m/>
    <s v="projektoros"/>
    <s v="Dr. Óváry-Papp Nóra"/>
    <s v="Dr. Óváry-Papp Nóra"/>
    <m/>
    <s v="ÚJ TÁRGY"/>
  </r>
  <r>
    <x v="10"/>
    <n v="460"/>
    <e v="#N/A"/>
    <e v="#N/A"/>
    <s v="International Commercial Dispute Settlement Law"/>
    <m/>
    <s v="fak"/>
    <m/>
    <m/>
    <m/>
    <s v="3. évfolyamtól"/>
    <s v="20 fő ( 7 magyar + 13 erasmus"/>
    <m/>
    <s v="K"/>
    <s v="16.00-18.00"/>
    <m/>
    <s v="projektoros"/>
    <s v="Dr. Kohlrusz Milán"/>
    <s v="Dr. Kohlrusz Milán"/>
    <s v="E"/>
    <s v="Hétfő 16:00-18:00 között is jó"/>
  </r>
  <r>
    <x v="10"/>
    <n v="461"/>
    <e v="#N/A"/>
    <e v="#N/A"/>
    <s v="International Real Estate Transactions"/>
    <m/>
    <s v="fak"/>
    <m/>
    <m/>
    <m/>
    <m/>
    <s v="20 fő ( 5 magyar + 15 erasmus"/>
    <m/>
    <s v="SZ"/>
    <s v="14.00-16.00"/>
    <m/>
    <s v="projektoros"/>
    <s v="Dr. Kui Szilárd"/>
    <s v="Dr. Kui Szilárd"/>
    <s v="E"/>
    <s v="kedd 14:00-16:00 is jó"/>
  </r>
  <r>
    <x v="10"/>
    <n v="462"/>
    <e v="#N/A"/>
    <e v="#N/A"/>
    <s v="Jessup Moot Court Competition "/>
    <m/>
    <s v="fak"/>
    <m/>
    <m/>
    <m/>
    <m/>
    <s v="5 fő"/>
    <m/>
    <s v="K"/>
    <s v="08.00-10.00"/>
    <m/>
    <s v="A tanszéki szoba (NJ) Nemzetközi jogi gyakorló"/>
    <s v="Dr. Kajtár Gábor"/>
    <s v="Dr. Kajtár Gábor"/>
    <m/>
    <m/>
  </r>
  <r>
    <x v="10"/>
    <n v="463"/>
    <e v="#N/A"/>
    <e v="#N/A"/>
    <s v="Külföldi tanulmányútra/szakmai gyakorlatra felkészítő interkulturális tréning/Pre-departure intercultural training course"/>
    <m/>
    <s v="fak"/>
    <m/>
    <m/>
    <m/>
    <m/>
    <s v="max 20 fő"/>
    <m/>
    <m/>
    <m/>
    <s v="tömbösített (2 nap) időpontok: nov. 17.  8:30-16:30, nov. 18. 8:30-16:00"/>
    <s v="A tanszéki szoba Navratil Ákos terem"/>
    <s v="Szabó Brigitta, Handa Orsolya"/>
    <s v="Szabó Brigitta, Handa Orsolya"/>
    <m/>
    <s v="Mindenképp mozdítható székes, asztalos terem kell. Tömbösített (2 nap) időpontok: nov. 17.  8:30-16:30, nov. 18. 8:30-16:00"/>
  </r>
  <r>
    <x v="10"/>
    <n v="464"/>
    <e v="#N/A"/>
    <e v="#N/A"/>
    <s v="Mediation as Strategic Conflict and Complexity Resolution Enabler "/>
    <m/>
    <s v="fak"/>
    <m/>
    <m/>
    <m/>
    <m/>
    <s v="30 fő ( 20 eramus 10 magyar)"/>
    <m/>
    <s v="SZ"/>
    <s v="10.00-12.00"/>
    <m/>
    <s v="projektoros"/>
    <s v="Smit Crouse"/>
    <s v="Smit Crouse"/>
    <s v="E"/>
    <s v="ÚJ TÁRGY"/>
  </r>
  <r>
    <x v="10"/>
    <n v="465"/>
    <e v="#N/A"/>
    <e v="#N/A"/>
    <s v="Nemzetközi jog 1."/>
    <m/>
    <s v="köt.ea"/>
    <s v="JL5"/>
    <n v="3"/>
    <s v="JL4"/>
    <m/>
    <m/>
    <m/>
    <m/>
    <m/>
    <m/>
    <m/>
    <m/>
    <m/>
    <m/>
    <m/>
  </r>
  <r>
    <x v="10"/>
    <n v="466"/>
    <s v="J4:NJ (1)"/>
    <s v="e"/>
    <s v="Nemzetközi jog 1."/>
    <m/>
    <s v="köt.ea"/>
    <s v="JN4"/>
    <n v="3"/>
    <s v="JN3"/>
    <m/>
    <m/>
    <m/>
    <s v="K"/>
    <s v="12.00-14.00"/>
    <m/>
    <m/>
    <s v="Dr. Sonnevend Pál"/>
    <s v="Dr. Sonnevend Pál, Dr. Kajtár Gábor, Dr Kardos Gábor, Dr. Jeney Petra, Dr.Kende Tamás; Dr. Sulyok Katalin "/>
    <m/>
    <m/>
  </r>
  <r>
    <x v="10"/>
    <n v="467"/>
    <e v="#N/A"/>
    <e v="#N/A"/>
    <s v="Nemzetközi jog 10:00E"/>
    <m/>
    <s v="köt.sz"/>
    <s v="JN4"/>
    <n v="3"/>
    <s v="JN3"/>
    <m/>
    <m/>
    <m/>
    <m/>
    <m/>
    <m/>
    <m/>
    <m/>
    <m/>
    <m/>
    <m/>
  </r>
  <r>
    <x v="10"/>
    <n v="468"/>
    <e v="#N/A"/>
    <e v="#N/A"/>
    <s v="Nemzetközi jog 10:01"/>
    <m/>
    <s v="köt.sz"/>
    <s v="JN4"/>
    <n v="3"/>
    <s v="JN3"/>
    <m/>
    <n v="25"/>
    <s v="+"/>
    <s v="SZ"/>
    <s v="16.00-18.00"/>
    <m/>
    <s v="A tanszéki szoba (NJ) Nemzetközi jogi gyakorló"/>
    <s v="Dr.Sonnevend Pál"/>
    <s v="Dr. Orosz Dzsenifer"/>
    <m/>
    <s v=" + (páros) kedd 16:00-18:00 is jó"/>
  </r>
  <r>
    <x v="10"/>
    <n v="469"/>
    <e v="#N/A"/>
    <e v="#N/A"/>
    <s v="Nemzetközi jog 10:02"/>
    <m/>
    <s v="köt.sz"/>
    <s v="JN4"/>
    <n v="3"/>
    <s v="JN3"/>
    <m/>
    <n v="25"/>
    <s v="+"/>
    <s v="H"/>
    <s v="16.00-18.00"/>
    <m/>
    <s v="A tanszéki szoba (NJ) Nemzetközi jogi gyakorló"/>
    <s v="Dr. Sonnevend Pál"/>
    <s v="Dr. Kardos Gábor"/>
    <m/>
    <s v=" + (páros) csütörtök 16:00-18:00 is jó"/>
  </r>
  <r>
    <x v="10"/>
    <n v="470"/>
    <e v="#N/A"/>
    <e v="#N/A"/>
    <s v="Nemzetközi jog 10:03"/>
    <m/>
    <s v="köt.sz"/>
    <s v="JN4"/>
    <n v="3"/>
    <s v="JN3"/>
    <m/>
    <n v="25"/>
    <s v="-"/>
    <s v="H"/>
    <s v="16.00-18.00"/>
    <m/>
    <s v="A tanszéki szoba (NJ) Nemzetközi jogi gyakorló"/>
    <s v="Dr. Sonnevend Pál"/>
    <s v="Dr. Kardos Gábor"/>
    <m/>
    <s v=" - (ptlan) csütörtök 16:00-18:00 is jó"/>
  </r>
  <r>
    <x v="10"/>
    <n v="471"/>
    <e v="#N/A"/>
    <e v="#N/A"/>
    <s v="Nemzetközi jog 10:04"/>
    <m/>
    <s v="köt.sz"/>
    <s v="JN4"/>
    <n v="3"/>
    <s v="JN3"/>
    <m/>
    <n v="25"/>
    <s v="+"/>
    <s v="K"/>
    <s v="16.00-18.00"/>
    <m/>
    <s v="A tanszéki szoba (NJ) Nemzetközi jogi gyakorló"/>
    <s v="Dr. Sonnevend Pál"/>
    <s v="Dr. Kardos Gábor"/>
    <m/>
    <m/>
  </r>
  <r>
    <x v="10"/>
    <n v="472"/>
    <e v="#N/A"/>
    <e v="#N/A"/>
    <s v="Nemzetközi jog 10:05"/>
    <m/>
    <s v="köt.sz"/>
    <s v="JN4"/>
    <n v="3"/>
    <s v="JN3"/>
    <m/>
    <n v="25"/>
    <s v="-"/>
    <s v="SZ"/>
    <s v="16.00-18.00"/>
    <m/>
    <s v="A tanszéki szoba (NJ) Nemzetközi jogi gyakorló"/>
    <s v="Dr.Sonnevend Pál"/>
    <s v="Dr. Orosz Dzsenifer"/>
    <m/>
    <s v=" - (ptlan) kedd 16:00-18:00 is jó"/>
  </r>
  <r>
    <x v="10"/>
    <n v="473"/>
    <e v="#N/A"/>
    <e v="#N/A"/>
    <s v="Nemzetközi jog 10:06"/>
    <m/>
    <s v="köt.sz"/>
    <s v="JN4"/>
    <n v="3"/>
    <s v="JN3"/>
    <m/>
    <n v="25"/>
    <s v="+"/>
    <s v="SZ"/>
    <s v="10.00-12.00"/>
    <m/>
    <s v="A tanszéki szoba (NJ) Nemzetközi jogi gyakorló"/>
    <s v="Dr.Sonnevend Pál"/>
    <s v="Dr. Kajtár Gábor"/>
    <m/>
    <m/>
  </r>
  <r>
    <x v="10"/>
    <n v="474"/>
    <e v="#N/A"/>
    <e v="#N/A"/>
    <s v="Nemzetközi jog 10:07"/>
    <m/>
    <s v="köt.sz"/>
    <s v="JN4"/>
    <n v="3"/>
    <s v="JN3"/>
    <m/>
    <n v="25"/>
    <s v="+"/>
    <s v="H"/>
    <s v="10.00-12.00"/>
    <m/>
    <s v="projektoros"/>
    <s v="Dr.Sonnevend Pál"/>
    <s v="dr. Kaszás Dóra"/>
    <m/>
    <s v=" + (páros ) csütörtök 10:00-12:00"/>
  </r>
  <r>
    <x v="10"/>
    <n v="475"/>
    <e v="#N/A"/>
    <e v="#N/A"/>
    <s v="Nemzetközi jog 10:08"/>
    <m/>
    <s v="köt.sz"/>
    <s v="JN4"/>
    <n v="3"/>
    <s v="JN3"/>
    <m/>
    <n v="25"/>
    <s v="-"/>
    <s v="H"/>
    <s v="10.00-12.00"/>
    <m/>
    <s v="projektoros"/>
    <s v="Dr.Sonnevend Pál"/>
    <s v="dr. Kaszás Dóra"/>
    <m/>
    <s v=" - (ptlan ) csütörtök 10:00-12:00"/>
  </r>
  <r>
    <x v="10"/>
    <n v="476"/>
    <e v="#N/A"/>
    <e v="#N/A"/>
    <s v="Nemzetközi jog 10:09"/>
    <m/>
    <s v="köt.sz"/>
    <s v="JN4"/>
    <n v="3"/>
    <s v="JN3"/>
    <m/>
    <n v="25"/>
    <s v="+"/>
    <s v="CS"/>
    <s v="10.00-12.00"/>
    <m/>
    <s v="projektoros"/>
    <s v="Dr.Sonnevend Pál"/>
    <s v="dr. Buda Zolta"/>
    <m/>
    <s v=" + (páros) csütörtök 16:00-18:00 is jó"/>
  </r>
  <r>
    <x v="10"/>
    <n v="477"/>
    <e v="#N/A"/>
    <e v="#N/A"/>
    <s v="Nemzetközi jog 10:10"/>
    <m/>
    <s v="köt.sz"/>
    <s v="JN4"/>
    <n v="3"/>
    <s v="JN3"/>
    <m/>
    <n v="25"/>
    <s v="-"/>
    <s v="CS"/>
    <s v="10.00-12.00"/>
    <m/>
    <s v="projektoros"/>
    <s v="Dr.Sonnevend Pál"/>
    <s v="dr. Buda Zolta"/>
    <m/>
    <s v=" - (ptlan) csütörtök 16:00-18:00 is jó"/>
  </r>
  <r>
    <x v="10"/>
    <n v="478"/>
    <e v="#N/A"/>
    <e v="#N/A"/>
    <s v="Nemzetközi jog 10:11"/>
    <m/>
    <s v="köt.sz"/>
    <s v="JN4"/>
    <n v="3"/>
    <s v="JN3"/>
    <m/>
    <n v="25"/>
    <s v="+"/>
    <s v="CS"/>
    <s v="16.00-18.00"/>
    <m/>
    <s v="A tanszéki szoba (NJ) Nemzetközi jogi gyakorló"/>
    <s v="Dr.Sonnevend Pál"/>
    <s v="Dr. Kékuti Ákos"/>
    <m/>
    <s v=" + ( páros ) szerda 16:00-18:00"/>
  </r>
  <r>
    <x v="10"/>
    <n v="479"/>
    <e v="#N/A"/>
    <e v="#N/A"/>
    <s v="Nemzetközi jog 10:12"/>
    <m/>
    <s v="köt.sz"/>
    <s v="JN4"/>
    <n v="3"/>
    <s v="JN3"/>
    <m/>
    <n v="25"/>
    <s v="-"/>
    <s v="P"/>
    <s v="08.00-10.00"/>
    <m/>
    <s v="projektoros"/>
    <s v="Dr.Sonnevend Pál"/>
    <s v="Dr. Kende Tamás"/>
    <m/>
    <m/>
  </r>
  <r>
    <x v="10"/>
    <n v="480"/>
    <e v="#N/A"/>
    <e v="#N/A"/>
    <s v="Nemzetközi jog 10:13"/>
    <m/>
    <s v="köt.sz"/>
    <s v="JN4"/>
    <n v="3"/>
    <s v="JN3"/>
    <m/>
    <n v="25"/>
    <s v="-"/>
    <s v="P"/>
    <s v="10.00-12.00"/>
    <m/>
    <s v="projektoros"/>
    <s v="Dr.Sonnevend Pál"/>
    <s v="Dr. Kende Tamás"/>
    <m/>
    <m/>
  </r>
  <r>
    <x v="10"/>
    <n v="481"/>
    <e v="#N/A"/>
    <e v="#N/A"/>
    <s v="Nemzetközi jog 10:14"/>
    <m/>
    <s v="köt.sz"/>
    <s v="JN4"/>
    <n v="3"/>
    <s v="JN3"/>
    <m/>
    <n v="25"/>
    <s v="-"/>
    <s v="P"/>
    <s v="12.00-14.00"/>
    <m/>
    <s v="projektoros"/>
    <s v="Dr.Sonnevend Pál"/>
    <s v="Dr. Kende Tamás"/>
    <m/>
    <m/>
  </r>
  <r>
    <x v="10"/>
    <n v="482"/>
    <e v="#N/A"/>
    <e v="#N/A"/>
    <s v="Nemzetközi jog 10:15"/>
    <m/>
    <s v="köt.sz"/>
    <s v="JN4"/>
    <n v="3"/>
    <s v="JN3"/>
    <m/>
    <n v="25"/>
    <s v="-"/>
    <s v="CS"/>
    <s v="16.00-18.00"/>
    <m/>
    <s v="A tanszéki szoba (NJ) Nemzetközi jogi gyakorló"/>
    <s v="Dr.Sonnevend Pál"/>
    <s v="Dr. Kékuti Ákos"/>
    <m/>
    <s v=" - (ptlan) szerda 16:00-18:00 is jó"/>
  </r>
  <r>
    <x v="10"/>
    <n v="483"/>
    <e v="#N/A"/>
    <e v="#N/A"/>
    <s v="Nemzetközi jog 10:16"/>
    <m/>
    <s v="köt.sz"/>
    <s v="JN4"/>
    <n v="3"/>
    <s v="JN3"/>
    <m/>
    <n v="25"/>
    <s v="-"/>
    <s v="SZ"/>
    <s v="12.00-14.00"/>
    <m/>
    <s v="A tanszéki szoba (NJ) Nemzetközi jogi gyakorló"/>
    <s v="Dr.Sonnevend Pál"/>
    <s v="Dr. Katona János"/>
    <m/>
    <m/>
  </r>
  <r>
    <x v="10"/>
    <n v="484"/>
    <e v="#N/A"/>
    <e v="#N/A"/>
    <s v="Nemzetközi jog politológusoknak 1."/>
    <m/>
    <s v="köt.ea"/>
    <s v="BP3"/>
    <n v="3"/>
    <s v="BP2"/>
    <m/>
    <m/>
    <m/>
    <s v="K"/>
    <s v="08.00-10.00"/>
    <m/>
    <m/>
    <s v="Dr. Kardos Gábor"/>
    <s v="Dr. Sonnevend Pál, Dr. Kajtár Gábor, Dr Kardos Gábor, Dr. Jeney Petra, Dr.Kende Tamás; Dr. Sulyok Katalin "/>
    <m/>
    <m/>
  </r>
  <r>
    <x v="10"/>
    <n v="485"/>
    <e v="#N/A"/>
    <e v="#N/A"/>
    <s v="Telders Moot Court Competition"/>
    <m/>
    <s v="fak"/>
    <m/>
    <m/>
    <m/>
    <m/>
    <s v="5 fő"/>
    <m/>
    <s v="K"/>
    <s v="16.00-18.00"/>
    <m/>
    <s v="A tanszéki szoba (NJ) Nemzetközi jogi gyakorló"/>
    <s v="Dr. Kajtár Gábor"/>
    <s v="Dr. Kajtár Gábor"/>
    <m/>
    <m/>
  </r>
  <r>
    <x v="10"/>
    <n v="486"/>
    <e v="#N/A"/>
    <e v="#N/A"/>
    <s v="Transactions in International Environment ( Mergers and Acquisitions )"/>
    <m/>
    <s v="fak"/>
    <m/>
    <m/>
    <m/>
    <m/>
    <s v="20 fő ( 7 magyar + 13 erasmus"/>
    <m/>
    <s v="SZ"/>
    <s v="16.00-18.00"/>
    <m/>
    <s v="projektoros"/>
    <s v="Dr. Takács Pál"/>
    <s v="Dr. Takács Pál"/>
    <s v="E"/>
    <m/>
  </r>
  <r>
    <x v="11"/>
    <n v="487"/>
    <e v="#N/A"/>
    <e v="#N/A"/>
    <s v="&quot;FDI Moot Court&quot; - felkészítő kurzus az FDI Moot Court elnevezésű nemzetközi perbeszédversenyre"/>
    <s v="FDI Moot Court"/>
    <s v="Nmod. fak"/>
    <m/>
    <m/>
    <m/>
    <s v="nincs"/>
    <s v="nincs"/>
    <m/>
    <m/>
    <m/>
    <s v="Hallgatókkal egyeztetett időpont"/>
    <m/>
    <s v="Erdős István"/>
    <s v="Erdős István"/>
    <m/>
    <m/>
  </r>
  <r>
    <x v="11"/>
    <n v="488"/>
    <e v="#N/A"/>
    <e v="#N/A"/>
    <s v="&quot;Pax Moot&quot; - felkészítő kurzus a PAX  Moot Court elnevezésű nemzetközimagánjogi perbeszédversenyre"/>
    <s v="Pax Moot Court"/>
    <s v="Nmod. fak"/>
    <m/>
    <m/>
    <m/>
    <s v="nincs"/>
    <s v="nincs"/>
    <m/>
    <m/>
    <m/>
    <s v="Hallgatókkal egyeztetett időpont"/>
    <m/>
    <s v="Erdős István"/>
    <s v="Erdős István"/>
    <m/>
    <m/>
  </r>
  <r>
    <x v="11"/>
    <n v="489"/>
    <e v="#N/A"/>
    <e v="#N/A"/>
    <s v="&quot;Willem C Vis (+EAST) International Commercial Arbitration Moot Court&quot; felkészítő kurzus a 2022/2023-as tanévben megrendezendő nemzetközi kereskedelmi jogi perbeszédversenyekre"/>
    <s v="Willem C Vis (+EAST) International Commercial Arbitration Moot Court"/>
    <s v="Nmod. fak"/>
    <m/>
    <m/>
    <m/>
    <s v="nincs"/>
    <s v="nincs"/>
    <m/>
    <m/>
    <m/>
    <s v="Hallgatókkal egyeztetett időpont"/>
    <m/>
    <s v="Erdős István"/>
    <s v="Erdős István"/>
    <m/>
    <m/>
  </r>
  <r>
    <x v="11"/>
    <n v="490"/>
    <e v="#N/A"/>
    <e v="#N/A"/>
    <s v="A nemzetközi adásvétel és a jogegységesítés 1 - Nemzetközi magánjog"/>
    <m/>
    <s v="Nmod. VSZ.alt"/>
    <s v="JN4"/>
    <n v="7"/>
    <s v="JN3"/>
    <s v="PJ4"/>
    <m/>
    <m/>
    <s v="H"/>
    <s v="16.00-18.00"/>
    <m/>
    <s v="projektoros"/>
    <s v="Király Miklós"/>
    <s v="Király Miklós"/>
    <m/>
    <m/>
  </r>
  <r>
    <x v="11"/>
    <n v="491"/>
    <e v="#N/A"/>
    <e v="#N/A"/>
    <s v="Bábel a rengetegben - Műhelytitkok a többnyelvű jogalkotásról"/>
    <m/>
    <s v="fak"/>
    <m/>
    <m/>
    <m/>
    <s v="EKP1, B2 szintű angol nyelvtudás"/>
    <n v="30"/>
    <m/>
    <m/>
    <m/>
    <s v="tömbösített szeminárium pénteki napokon havi egy alkalommal és 1-2 online rövid alkalom a hallgatókkal egyeztetett időpontban "/>
    <s v="projektoros"/>
    <s v="Bodnár Zsófia"/>
    <s v="Bodnár Zsófia 50%, Wynands-Szentmáry Kinga 50%"/>
    <m/>
    <m/>
  </r>
  <r>
    <x v="11"/>
    <n v="492"/>
    <s v="J4:JAD"/>
    <s v="sz01"/>
    <s v="Bevezetés a jogi adatbázisok kezelésébe 01"/>
    <m/>
    <s v="köt.sz"/>
    <s v="JN4"/>
    <n v="1"/>
    <m/>
    <m/>
    <m/>
    <m/>
    <s v="H"/>
    <s v="12.00-14.00"/>
    <m/>
    <m/>
    <s v="Somssich Réka"/>
    <s v="Ruzsicska Yvette"/>
    <m/>
    <m/>
  </r>
  <r>
    <x v="11"/>
    <n v="493"/>
    <s v="J4:JAD"/>
    <s v="sz02"/>
    <s v="Bevezetés a jogi adatbázisok kezelésébe 02"/>
    <m/>
    <s v="köt.sz"/>
    <s v="JN4"/>
    <n v="1"/>
    <m/>
    <m/>
    <m/>
    <m/>
    <s v="K"/>
    <s v="14.00-16.00"/>
    <m/>
    <m/>
    <s v="Somssich Réka"/>
    <s v="Báldy Péter"/>
    <m/>
    <m/>
  </r>
  <r>
    <x v="11"/>
    <n v="494"/>
    <s v="J4:JAD"/>
    <s v="sz03"/>
    <s v="Bevezetés a jogi adatbázisok kezelésébe 03"/>
    <m/>
    <s v="köt.sz"/>
    <s v="JN4"/>
    <n v="1"/>
    <m/>
    <m/>
    <m/>
    <m/>
    <s v="H"/>
    <s v="08.00-10.00"/>
    <m/>
    <m/>
    <s v="Somssich Réka"/>
    <s v="Mátyás Ferenc"/>
    <m/>
    <m/>
  </r>
  <r>
    <x v="11"/>
    <n v="495"/>
    <s v="J4:JAD"/>
    <s v="sz04"/>
    <s v="Bevezetés a jogi adatbázisok kezelésébe 04"/>
    <m/>
    <s v="köt.sz"/>
    <s v="JN4"/>
    <n v="1"/>
    <m/>
    <m/>
    <m/>
    <m/>
    <s v="SZ"/>
    <s v="12.00-14.00"/>
    <m/>
    <m/>
    <s v="Somssich Réka"/>
    <s v="Gellérné Lukács Éva"/>
    <m/>
    <m/>
  </r>
  <r>
    <x v="11"/>
    <n v="496"/>
    <s v="J4:JAD"/>
    <s v="sz05"/>
    <s v="Bevezetés a jogi adatbázisok kezelésébe 05"/>
    <m/>
    <s v="köt.sz"/>
    <s v="JN4"/>
    <n v="1"/>
    <m/>
    <m/>
    <m/>
    <m/>
    <s v="H"/>
    <s v="14.00-16.00"/>
    <m/>
    <m/>
    <s v="Somssich Réka"/>
    <s v="Ruzsicska Yvette"/>
    <m/>
    <m/>
  </r>
  <r>
    <x v="11"/>
    <n v="497"/>
    <s v="J4:JAD"/>
    <s v="sz06"/>
    <s v="Bevezetés a jogi adatbázisok kezelésébe 06"/>
    <m/>
    <s v="köt.sz"/>
    <s v="JN4"/>
    <n v="1"/>
    <m/>
    <m/>
    <m/>
    <m/>
    <s v="CS"/>
    <s v="08.00-10.00"/>
    <m/>
    <m/>
    <s v="Somssich Réka"/>
    <s v="Kovács Norbert"/>
    <m/>
    <m/>
  </r>
  <r>
    <x v="11"/>
    <n v="498"/>
    <s v="J4:JAD"/>
    <s v="sz07"/>
    <s v="Bevezetés a jogi adatbázisok kezelésébe 07"/>
    <m/>
    <s v="köt.sz"/>
    <s v="JN4"/>
    <n v="1"/>
    <m/>
    <m/>
    <m/>
    <m/>
    <s v="SZ"/>
    <s v="08.00-10.00"/>
    <m/>
    <m/>
    <s v="Somssich Réka"/>
    <s v="Kovács Norbert"/>
    <m/>
    <m/>
  </r>
  <r>
    <x v="11"/>
    <n v="499"/>
    <s v="J4:JAD"/>
    <s v="sz08"/>
    <s v="Bevezetés a jogi adatbázisok kezelésébe 08"/>
    <m/>
    <s v="köt.sz"/>
    <s v="JN4"/>
    <n v="1"/>
    <m/>
    <m/>
    <m/>
    <m/>
    <s v="CS"/>
    <s v="16.00-18.00"/>
    <m/>
    <m/>
    <s v="Somssich Réka"/>
    <s v="Rabóczki Bence"/>
    <m/>
    <m/>
  </r>
  <r>
    <x v="11"/>
    <n v="500"/>
    <s v="J4:JAD"/>
    <s v="sz09"/>
    <s v="Bevezetés a jogi adatbázisok kezelésébe 09"/>
    <m/>
    <s v="köt.sz"/>
    <s v="JN4"/>
    <n v="1"/>
    <m/>
    <m/>
    <m/>
    <m/>
    <s v="SZ"/>
    <s v="16.00-18.00"/>
    <m/>
    <m/>
    <s v="Somssich Réka"/>
    <s v="Merkel Csenge"/>
    <m/>
    <m/>
  </r>
  <r>
    <x v="11"/>
    <n v="501"/>
    <s v="J4:JAD"/>
    <s v="sz10"/>
    <s v="Bevezetés a jogi adatbázisok kezelésébe 10"/>
    <m/>
    <s v="köt.sz"/>
    <s v="JN4"/>
    <n v="1"/>
    <m/>
    <m/>
    <m/>
    <m/>
    <s v="H"/>
    <s v="16.00-18.00"/>
    <m/>
    <m/>
    <s v="Somssich Réka"/>
    <s v="Erdős István"/>
    <m/>
    <m/>
  </r>
  <r>
    <x v="11"/>
    <n v="502"/>
    <s v="J4:JAD"/>
    <s v="sz11"/>
    <s v="Bevezetés a jogi adatbázisok kezelésébe 11"/>
    <m/>
    <s v="köt.sz"/>
    <s v="JN4"/>
    <n v="1"/>
    <m/>
    <m/>
    <m/>
    <m/>
    <s v="K"/>
    <s v="14.00-16.00"/>
    <m/>
    <m/>
    <s v="Somssich Réka"/>
    <s v="Árva Beáta"/>
    <m/>
    <s v="alternatív időpont: K 16.00-18.00"/>
  </r>
  <r>
    <x v="11"/>
    <n v="503"/>
    <s v="J4:JAD"/>
    <s v="sz12"/>
    <s v="Bevezetés a jogi adatbázisok kezelésébe 12"/>
    <m/>
    <s v="köt.sz"/>
    <s v="JN4"/>
    <n v="1"/>
    <m/>
    <m/>
    <m/>
    <m/>
    <s v="SZ"/>
    <s v="08.00-10.00"/>
    <m/>
    <m/>
    <s v="Somssich Réka"/>
    <s v="Gellérné Lukács Éva"/>
    <m/>
    <s v="alternatív időpont Sz 14.00-16.00"/>
  </r>
  <r>
    <x v="11"/>
    <n v="504"/>
    <s v="J4:JAD"/>
    <s v="sz13"/>
    <s v="Bevezetés a jogi adatbázisok kezelésébe 13"/>
    <m/>
    <s v="köt.sz"/>
    <s v="JN4"/>
    <n v="1"/>
    <m/>
    <m/>
    <m/>
    <m/>
    <s v="CS"/>
    <s v="14.00-16.00"/>
    <m/>
    <m/>
    <s v="Somssich Réka"/>
    <s v="Dérné Hopoczky Janka"/>
    <m/>
    <m/>
  </r>
  <r>
    <x v="11"/>
    <n v="505"/>
    <s v="J4:JAD"/>
    <s v="sz14"/>
    <s v="Bevezetés a jogi adatbázisok kezelésébe 14"/>
    <m/>
    <s v="köt.sz"/>
    <s v="JN4"/>
    <n v="1"/>
    <m/>
    <m/>
    <m/>
    <m/>
    <s v="H"/>
    <s v="12.00-14.00"/>
    <m/>
    <m/>
    <s v="Somssich Réka"/>
    <s v="Somssich Réka"/>
    <m/>
    <m/>
  </r>
  <r>
    <x v="11"/>
    <n v="506"/>
    <s v="J4:JAD"/>
    <s v="sz15"/>
    <s v="Bevezetés a jogi adatbázisok kezelésébe 15"/>
    <m/>
    <s v="köt.sz"/>
    <s v="JN4"/>
    <n v="1"/>
    <m/>
    <m/>
    <m/>
    <m/>
    <s v="CS"/>
    <s v="18.00-20.00"/>
    <m/>
    <m/>
    <s v="Somssich Réka"/>
    <s v="Németh Lajos"/>
    <m/>
    <m/>
  </r>
  <r>
    <x v="11"/>
    <n v="507"/>
    <s v="J4:JAD"/>
    <s v="sz16"/>
    <s v="Bevezetés a jogi adatbázisok kezelésébe 16"/>
    <m/>
    <s v="köt.sz"/>
    <s v="JN4"/>
    <n v="1"/>
    <m/>
    <m/>
    <m/>
    <m/>
    <s v="K"/>
    <s v="18.00-20.00"/>
    <m/>
    <m/>
    <s v="Somssich Réka"/>
    <s v="Erdei Marianna"/>
    <m/>
    <m/>
  </r>
  <r>
    <x v="11"/>
    <n v="508"/>
    <s v="J4:JAD"/>
    <s v="sz17"/>
    <s v="Bevezetés a jogi adatbázisok kezelésébe 17"/>
    <m/>
    <s v="köt.sz"/>
    <s v="JN4"/>
    <n v="1"/>
    <m/>
    <m/>
    <m/>
    <m/>
    <s v="H"/>
    <s v="08.00-10.00"/>
    <m/>
    <m/>
    <s v="Somssich Réka"/>
    <s v="Somssich Réka"/>
    <m/>
    <m/>
  </r>
  <r>
    <x v="11"/>
    <n v="509"/>
    <s v="J4:JAD"/>
    <s v="sz18"/>
    <s v="Bevezetés a jogi adatbázisok kezelésébe 18"/>
    <m/>
    <s v="köt.sz"/>
    <s v="JN4"/>
    <n v="1"/>
    <m/>
    <m/>
    <m/>
    <m/>
    <s v="K"/>
    <s v="18.00-20.00"/>
    <m/>
    <m/>
    <s v="Somssich Réka"/>
    <s v="Kiss Krisztina Otília"/>
    <m/>
    <s v="alternatív időpont Cs 18.00-20.00"/>
  </r>
  <r>
    <x v="11"/>
    <n v="510"/>
    <s v="J4:JAD"/>
    <s v="sz19"/>
    <s v="Bevezetés a jogi adatbázisok kezelésébe 19"/>
    <m/>
    <s v="köt.sz"/>
    <s v="JN4"/>
    <n v="1"/>
    <m/>
    <m/>
    <m/>
    <m/>
    <s v="H"/>
    <s v="16.00-18.00"/>
    <m/>
    <m/>
    <s v="Somssich Réka"/>
    <s v="Illés Kristóf"/>
    <m/>
    <m/>
  </r>
  <r>
    <x v="11"/>
    <n v="511"/>
    <s v="J4:JAD"/>
    <s v="sz20"/>
    <s v="Bevezetés a jogi adatbázisok kezelésébe 20"/>
    <m/>
    <s v="köt.sz"/>
    <s v="JN4"/>
    <n v="1"/>
    <m/>
    <m/>
    <m/>
    <m/>
    <s v="P"/>
    <s v="14.00-16.00"/>
    <m/>
    <m/>
    <s v="Somssich Réka"/>
    <s v="Szücs Ádám"/>
    <m/>
    <m/>
  </r>
  <r>
    <x v="11"/>
    <n v="512"/>
    <e v="#N/A"/>
    <e v="#N/A"/>
    <s v="Európai médiagazdaság és -jog"/>
    <m/>
    <s v="Nmod. VSZ.alt"/>
    <s v="JN4"/>
    <n v="7"/>
    <s v="JN3"/>
    <s v="EKP1"/>
    <m/>
    <m/>
    <s v="K"/>
    <s v="16.00-18.00"/>
    <m/>
    <s v="projektoros"/>
    <s v="Báldy Péter"/>
    <s v="Báldy Péter"/>
    <m/>
    <m/>
  </r>
  <r>
    <x v="11"/>
    <n v="513"/>
    <s v="J4:EGJ (1)"/>
    <s v="e"/>
    <s v="Európai Unió gazdasági joga 1."/>
    <m/>
    <s v="köt.ea"/>
    <s v="JN4"/>
    <n v="5"/>
    <s v="JN3"/>
    <m/>
    <m/>
    <m/>
    <s v="CS"/>
    <s v="14.00-16.00"/>
    <m/>
    <s v="A tanterem VI. (Fayer auditórium)"/>
    <s v="Somssich Réka"/>
    <s v="Somssich Réka 70%; Gellérné Lukács Éva 30%"/>
    <m/>
    <m/>
  </r>
  <r>
    <x v="11"/>
    <n v="514"/>
    <e v="#N/A"/>
    <e v="#N/A"/>
    <s v="Európai Unió Gazdasági Joga 1. levelező"/>
    <m/>
    <s v="vizsg. kurz"/>
    <m/>
    <m/>
    <m/>
    <m/>
    <m/>
    <m/>
    <m/>
    <m/>
    <m/>
    <m/>
    <s v="Erdős István"/>
    <m/>
    <m/>
    <m/>
  </r>
  <r>
    <x v="11"/>
    <n v="515"/>
    <e v="#N/A"/>
    <e v="#N/A"/>
    <s v="Európai Unió gazdasági joga 2."/>
    <m/>
    <s v="köt.ea"/>
    <s v="JL5"/>
    <n v="9"/>
    <s v="JL4"/>
    <m/>
    <m/>
    <m/>
    <m/>
    <m/>
    <m/>
    <m/>
    <s v="Papp Mónika"/>
    <s v="Papp Mónika, Erdős István"/>
    <m/>
    <m/>
  </r>
  <r>
    <x v="11"/>
    <n v="516"/>
    <e v="#N/A"/>
    <e v="#N/A"/>
    <s v="Európai Unió Gazdasági Joga 2. nappali"/>
    <m/>
    <s v="vizsg. kurz"/>
    <m/>
    <m/>
    <m/>
    <m/>
    <m/>
    <m/>
    <m/>
    <m/>
    <m/>
    <m/>
    <s v="Papp Mónika"/>
    <m/>
    <m/>
    <m/>
  </r>
  <r>
    <x v="11"/>
    <n v="517"/>
    <e v="#N/A"/>
    <e v="#N/A"/>
    <s v="Europäisches Arbeitsrecht"/>
    <m/>
    <s v="Nmod. VSZ.alt"/>
    <s v="JN4"/>
    <n v="7"/>
    <s v="JN3"/>
    <s v="EGJ1, német nyelvtudás"/>
    <s v="20(10+10E)"/>
    <m/>
    <m/>
    <m/>
    <s v="blokkszeminárium október 3-7, H-Cs 16.00-20.00, P 10.00-14.00"/>
    <s v="projektoros"/>
    <s v="Gellérné Lukács Éva"/>
    <s v="Gellérné Lukács Éva 30%; Christoph Westenrieder 70%"/>
    <s v="E"/>
    <m/>
  </r>
  <r>
    <x v="11"/>
    <n v="518"/>
    <e v="#N/A"/>
    <e v="#N/A"/>
    <s v="International Art Trade and Law "/>
    <m/>
    <s v="Nmod. VSZ.alt"/>
    <s v="JN4"/>
    <n v="7"/>
    <s v="JN3"/>
    <s v="PJ1"/>
    <s v="30(15+15E)"/>
    <m/>
    <s v="CS"/>
    <s v="12.00-14.00"/>
    <m/>
    <s v="projektoros"/>
    <s v="Szabados Tamás"/>
    <s v="Szabados Tamás"/>
    <s v="E"/>
    <m/>
  </r>
  <r>
    <x v="11"/>
    <n v="519"/>
    <e v="#N/A"/>
    <e v="#N/A"/>
    <s v="International Commercial Arbitration"/>
    <m/>
    <s v="Nmod. VSZ.alt"/>
    <s v="JN4"/>
    <n v="7"/>
    <s v="JN3"/>
    <s v="nincs"/>
    <s v="30 fő (10 jogász, 15 erasmus, 5 PhD)"/>
    <m/>
    <s v="H"/>
    <s v="12.00-14.00"/>
    <m/>
    <s v="A tanterem IX. (Grosschmid auditórium)"/>
    <s v="Erdős István"/>
    <s v="Erdős István"/>
    <s v="E"/>
    <s v="kiválósági kurzus, tantervi hely változott"/>
  </r>
  <r>
    <x v="11"/>
    <n v="520"/>
    <e v="#N/A"/>
    <e v="#N/A"/>
    <s v="Kartelljogi jogesetmegoldó szeminárium"/>
    <s v="Cartel Law Case Solving Seminar"/>
    <s v="fak"/>
    <m/>
    <m/>
    <m/>
    <s v="EKP 2"/>
    <n v="15"/>
    <m/>
    <s v="SZ"/>
    <s v="18.00-20.00"/>
    <m/>
    <s v="projektoros"/>
    <s v="Kiss Barnabás Sándor"/>
    <s v="Kiss Barnabás Sándor"/>
    <m/>
    <s v="ÚJ! Alternatív időpontok: K vagy Cs 18.00-20.00"/>
  </r>
  <r>
    <x v="11"/>
    <n v="521"/>
    <e v="#N/A"/>
    <e v="#N/A"/>
    <s v="Multinational Enterprises and Private International Law"/>
    <m/>
    <s v="fak"/>
    <m/>
    <m/>
    <m/>
    <m/>
    <s v="30(15+15E)"/>
    <m/>
    <s v="K"/>
    <s v="10.00-12.00"/>
    <m/>
    <s v="projektoros"/>
    <s v="Szabados Tamás"/>
    <s v="Szabados Tamás"/>
    <s v="E"/>
    <s v="kiválósági kurzus"/>
  </r>
  <r>
    <x v="11"/>
    <n v="522"/>
    <e v="#N/A"/>
    <e v="#N/A"/>
    <s v="Nemzetközi magánjog 1. nappali"/>
    <m/>
    <s v="vizsg. kurz"/>
    <m/>
    <m/>
    <m/>
    <m/>
    <m/>
    <m/>
    <m/>
    <m/>
    <m/>
    <m/>
    <s v="Király Miklós"/>
    <m/>
    <m/>
    <m/>
  </r>
  <r>
    <x v="11"/>
    <n v="523"/>
    <e v="#N/A"/>
    <e v="#N/A"/>
    <s v="Nemzetközi magánjog 1.levelező"/>
    <m/>
    <s v="vizsg. kurz"/>
    <m/>
    <m/>
    <m/>
    <m/>
    <m/>
    <m/>
    <m/>
    <m/>
    <m/>
    <m/>
    <s v="Erdős István"/>
    <m/>
    <m/>
    <m/>
  </r>
  <r>
    <x v="11"/>
    <n v="524"/>
    <s v="J4:NMJ (2)"/>
    <s v="e"/>
    <s v="Nemzetközi magánjog 2."/>
    <m/>
    <s v="köt.ea"/>
    <s v="JN4"/>
    <n v="9"/>
    <s v="JN3"/>
    <m/>
    <m/>
    <m/>
    <s v="K"/>
    <s v="12.00-14.00"/>
    <m/>
    <s v="A gyakorló 01."/>
    <s v="Erdős István"/>
    <s v="Erdős István"/>
    <m/>
    <m/>
  </r>
  <r>
    <x v="11"/>
    <n v="525"/>
    <e v="#N/A"/>
    <e v="#N/A"/>
    <s v="Nemzetközi magánjog 2.                 "/>
    <m/>
    <s v="köt.ea"/>
    <s v="JL5"/>
    <s v="7-"/>
    <s v="JL4"/>
    <m/>
    <m/>
    <m/>
    <m/>
    <m/>
    <m/>
    <m/>
    <s v="Erdős István"/>
    <s v="Erdős István"/>
    <m/>
    <m/>
  </r>
  <r>
    <x v="11"/>
    <n v="526"/>
    <e v="#N/A"/>
    <e v="#N/A"/>
    <s v="Nemzetközi magánjog 20:00E               "/>
    <m/>
    <s v="köt.sz"/>
    <s v="JN4"/>
    <n v="9"/>
    <m/>
    <m/>
    <m/>
    <m/>
    <m/>
    <m/>
    <m/>
    <m/>
    <m/>
    <m/>
    <m/>
    <m/>
  </r>
  <r>
    <x v="11"/>
    <n v="527"/>
    <e v="#N/A"/>
    <e v="#N/A"/>
    <s v="Nemzetközi magánjog 20:01          "/>
    <m/>
    <s v="köt.sz"/>
    <s v="JN4"/>
    <n v="9"/>
    <m/>
    <m/>
    <m/>
    <s v="-"/>
    <s v="CS"/>
    <s v="10.00-12.00"/>
    <m/>
    <m/>
    <s v="Király Miklós"/>
    <s v="Somssich Réka"/>
    <m/>
    <s v="alternatív időpont: Cs 12.00-14.00"/>
  </r>
  <r>
    <x v="11"/>
    <n v="528"/>
    <e v="#N/A"/>
    <e v="#N/A"/>
    <s v="Nemzetközi magánjog 20:02          "/>
    <m/>
    <s v="köt.sz"/>
    <s v="JN4"/>
    <n v="9"/>
    <m/>
    <m/>
    <m/>
    <s v="+"/>
    <s v="CS"/>
    <s v="10.00-12.00"/>
    <m/>
    <m/>
    <s v="Király Miklós"/>
    <s v="Somssich Réka"/>
    <m/>
    <s v="alternatív időpont: Cs 12.00-14.00"/>
  </r>
  <r>
    <x v="11"/>
    <n v="529"/>
    <e v="#N/A"/>
    <e v="#N/A"/>
    <s v="Nemzetközi magánjog 20:03          "/>
    <m/>
    <s v="köt.sz"/>
    <s v="JN4"/>
    <n v="9"/>
    <m/>
    <m/>
    <m/>
    <s v="-"/>
    <s v="H"/>
    <s v="14.00-16.00"/>
    <m/>
    <m/>
    <s v="Király Miklós"/>
    <s v="Király Miklós"/>
    <m/>
    <s v="alternatív időpont:-Cs 14.00-16.00"/>
  </r>
  <r>
    <x v="11"/>
    <n v="530"/>
    <e v="#N/A"/>
    <e v="#N/A"/>
    <s v="Nemzetközi magánjog 20:04          "/>
    <m/>
    <s v="köt.sz"/>
    <s v="JN4"/>
    <n v="9"/>
    <m/>
    <m/>
    <m/>
    <s v="+"/>
    <s v="H"/>
    <s v="14.00-16.00"/>
    <m/>
    <m/>
    <s v="Király Miklós"/>
    <s v="Király Miklós"/>
    <m/>
    <s v="alternatív időpont: +Cs 14.00-16.00"/>
  </r>
  <r>
    <x v="11"/>
    <n v="531"/>
    <e v="#N/A"/>
    <e v="#N/A"/>
    <s v="Nemzetközi magánjog 20:05          "/>
    <m/>
    <s v="köt.sz"/>
    <s v="JN4"/>
    <n v="9"/>
    <m/>
    <m/>
    <m/>
    <s v="-"/>
    <s v="K"/>
    <s v="16.00-18.00"/>
    <m/>
    <m/>
    <s v="Király Miklós"/>
    <s v="Erdős István"/>
    <m/>
    <m/>
  </r>
  <r>
    <x v="11"/>
    <n v="532"/>
    <e v="#N/A"/>
    <e v="#N/A"/>
    <s v="Nemzetközi magánjog 20:06          "/>
    <m/>
    <s v="köt.sz"/>
    <s v="JN4"/>
    <n v="9"/>
    <m/>
    <m/>
    <m/>
    <s v="+"/>
    <s v="K"/>
    <s v="16.00-18.00"/>
    <m/>
    <m/>
    <s v="Király Miklós"/>
    <s v="Erdős István"/>
    <m/>
    <m/>
  </r>
  <r>
    <x v="11"/>
    <n v="533"/>
    <e v="#N/A"/>
    <e v="#N/A"/>
    <s v="Nemzetközi magánjog 20:07          "/>
    <m/>
    <s v="köt.sz"/>
    <s v="JN4"/>
    <n v="9"/>
    <m/>
    <m/>
    <m/>
    <s v="-"/>
    <s v="CS"/>
    <s v="12.00-14.00"/>
    <m/>
    <m/>
    <s v="Király Miklós"/>
    <s v="Gellérné Lukács Éva"/>
    <m/>
    <m/>
  </r>
  <r>
    <x v="11"/>
    <n v="534"/>
    <e v="#N/A"/>
    <e v="#N/A"/>
    <s v="Nemzetközi magánjog 20:08          "/>
    <m/>
    <s v="köt.sz"/>
    <s v="JN4"/>
    <n v="9"/>
    <m/>
    <m/>
    <m/>
    <s v="+"/>
    <s v="CS"/>
    <s v="12.00-14.00"/>
    <m/>
    <m/>
    <s v="Király Miklós"/>
    <s v="Gellérné Lukács Éva"/>
    <m/>
    <m/>
  </r>
  <r>
    <x v="11"/>
    <n v="535"/>
    <e v="#N/A"/>
    <e v="#N/A"/>
    <s v="Nemzetközi magánjog 20:09          "/>
    <m/>
    <s v="köt.sz"/>
    <s v="JN4"/>
    <n v="9"/>
    <m/>
    <m/>
    <m/>
    <s v="-"/>
    <s v="K"/>
    <s v="16.00-18.00"/>
    <m/>
    <m/>
    <s v="Király Miklós"/>
    <s v="Szabados Tamás"/>
    <m/>
    <m/>
  </r>
  <r>
    <x v="11"/>
    <n v="536"/>
    <e v="#N/A"/>
    <e v="#N/A"/>
    <s v="Nemzetközi magánjog 20:10          "/>
    <m/>
    <s v="köt.sz"/>
    <s v="JN4"/>
    <n v="9"/>
    <m/>
    <m/>
    <m/>
    <s v="+"/>
    <s v="K"/>
    <s v="16.00-18.00"/>
    <m/>
    <m/>
    <s v="Király Miklós"/>
    <s v="Szabados Tamás"/>
    <m/>
    <m/>
  </r>
  <r>
    <x v="11"/>
    <n v="537"/>
    <e v="#N/A"/>
    <e v="#N/A"/>
    <s v="Nemzetközi magánjog 20:11          "/>
    <m/>
    <s v="köt.sz"/>
    <s v="JN4"/>
    <n v="9"/>
    <m/>
    <m/>
    <m/>
    <s v="-"/>
    <s v="CS"/>
    <s v="14.00-16.00"/>
    <m/>
    <m/>
    <s v="Király Miklós"/>
    <s v="Grosu Manuela"/>
    <m/>
    <m/>
  </r>
  <r>
    <x v="11"/>
    <n v="538"/>
    <e v="#N/A"/>
    <e v="#N/A"/>
    <s v="Nemzetközi magánjog 20:12          "/>
    <m/>
    <s v="köt.sz"/>
    <s v="JN4"/>
    <n v="9"/>
    <m/>
    <m/>
    <m/>
    <s v="+"/>
    <s v="SZ"/>
    <s v="08.00-10.00"/>
    <m/>
    <m/>
    <s v="Király Miklós"/>
    <s v="Nemessányi Zoltán"/>
    <m/>
    <s v="alternatív időpont -Sz 8.00-10.00"/>
  </r>
  <r>
    <x v="11"/>
    <n v="539"/>
    <e v="#N/A"/>
    <e v="#N/A"/>
    <s v="Nemzetközi magánjog 20:13          "/>
    <m/>
    <s v="köt.sz"/>
    <s v="JN4"/>
    <n v="9"/>
    <m/>
    <m/>
    <m/>
    <s v="+"/>
    <s v="CS"/>
    <s v="14.00-16.00"/>
    <m/>
    <m/>
    <s v="Király Miklós"/>
    <s v="Gombos Katalin"/>
    <m/>
    <s v="alternatív időpont esetleg:+ Sz 16.00-18.00"/>
  </r>
  <r>
    <x v="11"/>
    <n v="540"/>
    <e v="#N/A"/>
    <e v="#N/A"/>
    <s v="Nemzetközi magánjog 20:14          "/>
    <m/>
    <s v="köt.sz"/>
    <s v="JN4"/>
    <n v="9"/>
    <m/>
    <m/>
    <m/>
    <s v="-"/>
    <s v="CS"/>
    <s v="18.00-20.00"/>
    <m/>
    <m/>
    <s v="Király Miklós"/>
    <s v="Merkel Csenge"/>
    <m/>
    <s v="alternatív időpontok: másik nap is lehet 18.00-20.00"/>
  </r>
  <r>
    <x v="11"/>
    <n v="541"/>
    <e v="#N/A"/>
    <e v="#N/A"/>
    <s v="Nemzetközi magánjog 20:15     "/>
    <m/>
    <s v="köt.sz"/>
    <s v="JN4"/>
    <n v="9"/>
    <m/>
    <m/>
    <m/>
    <s v="+"/>
    <s v="CS"/>
    <s v="18.00-20.00"/>
    <m/>
    <m/>
    <s v="Király Miklós"/>
    <s v="Szilasi Farkas"/>
    <m/>
    <s v="alternatív időpontok: +P vagy +Sz 18.00-20.00"/>
  </r>
  <r>
    <x v="11"/>
    <n v="542"/>
    <e v="#N/A"/>
    <e v="#N/A"/>
    <s v="Nemzetközi magánjogi jogesetmegoldás"/>
    <m/>
    <s v="fak"/>
    <m/>
    <m/>
    <m/>
    <m/>
    <n v="10"/>
    <m/>
    <s v="K"/>
    <s v="12.00-14.00"/>
    <m/>
    <m/>
    <s v="Szabados Tamás"/>
    <s v="Szabados Tamás"/>
    <m/>
    <m/>
  </r>
  <r>
    <x v="11"/>
    <n v="543"/>
    <s v="J4:EGJ (1):EN"/>
    <s v="e"/>
    <s v="The law of the internal market 1."/>
    <m/>
    <s v="köt.ea"/>
    <s v="JN4"/>
    <n v="5"/>
    <s v="JN3"/>
    <m/>
    <m/>
    <m/>
    <s v="CS"/>
    <s v="14.00-16.00"/>
    <m/>
    <s v="A gyakorló 01."/>
    <s v="Szabados Tamás"/>
    <s v="Szabados Tamás"/>
    <m/>
    <m/>
  </r>
  <r>
    <x v="11"/>
    <n v="544"/>
    <e v="#N/A"/>
    <e v="#N/A"/>
    <s v="The law of the internal market 1."/>
    <m/>
    <s v="fak"/>
    <m/>
    <m/>
    <m/>
    <m/>
    <s v="15E"/>
    <m/>
    <s v="CS"/>
    <s v="14.00-16.00"/>
    <m/>
    <s v="projektoros"/>
    <s v="Szabados Tamás"/>
    <s v="Szabados Tamás"/>
    <s v="E"/>
    <s v="EUGJ1 angol nyelven, magyar hallgatóknak kötelező előadás"/>
  </r>
  <r>
    <x v="11"/>
    <n v="545"/>
    <e v="#N/A"/>
    <e v="#N/A"/>
    <s v="Unification of Contract Law"/>
    <s v="Unification of Contract Law"/>
    <s v="Nmod. fak"/>
    <m/>
    <m/>
    <m/>
    <s v="nincs"/>
    <s v="30 fő (10 jogász, 15 erasmus, 5 PhD)"/>
    <m/>
    <s v="H"/>
    <s v="14.00-16.00"/>
    <m/>
    <s v="A tanterem IX. (Grosschmid auditórium)"/>
    <s v="Erdős István"/>
    <s v="Erdős István"/>
    <s v="E"/>
    <m/>
  </r>
  <r>
    <x v="12"/>
    <n v="546"/>
    <e v="#N/A"/>
    <e v="#N/A"/>
    <s v="A családjog alapkérdései"/>
    <m/>
    <s v="Cmod. fak"/>
    <s v="JN4"/>
    <m/>
    <s v="JN3"/>
    <s v="CS mellett felvehető"/>
    <s v="20 fő"/>
    <m/>
    <s v="CS"/>
    <s v="12.00-14.00"/>
    <m/>
    <m/>
    <s v="Szeibert Orsolya Ágnes"/>
    <s v="Szeibert Orsolya Ágnes"/>
    <m/>
    <s v="Projektoros terem"/>
  </r>
  <r>
    <x v="12"/>
    <n v="547"/>
    <e v="#N/A"/>
    <e v="#N/A"/>
    <s v="A kontraktuális károkért való felelősség összehasonlító jogi elemzése"/>
    <m/>
    <s v="Cmod. fak"/>
    <s v="JN4"/>
    <m/>
    <s v="JN3"/>
    <s v="PJ4"/>
    <n v="10"/>
    <m/>
    <s v="SZ"/>
    <s v="14.00-16.00"/>
    <m/>
    <m/>
    <s v="Czirfusz György"/>
    <s v="Czirfusz György"/>
    <m/>
    <m/>
  </r>
  <r>
    <x v="12"/>
    <n v="548"/>
    <e v="#N/A"/>
    <e v="#N/A"/>
    <s v="Adatvédelem a gyakorlatban"/>
    <m/>
    <s v="Cmod. VSZ.alt"/>
    <s v="JN4"/>
    <n v="7"/>
    <s v="JN3"/>
    <s v="EKP1"/>
    <s v="30 fő"/>
    <m/>
    <s v="H"/>
    <s v="16.00-18.00"/>
    <m/>
    <m/>
    <s v="Báldy Péter"/>
    <s v="Báldy Péter"/>
    <m/>
    <m/>
  </r>
  <r>
    <x v="12"/>
    <n v="549"/>
    <e v="#N/A"/>
    <e v="#N/A"/>
    <s v="Az európai adatgazdaság és adatvagyon joga"/>
    <m/>
    <s v="Cmod. VSZ.alt"/>
    <s v="JN4"/>
    <n v="9"/>
    <s v="JN3"/>
    <s v="PJ1"/>
    <m/>
    <m/>
    <s v="SZ"/>
    <s v="18.00-20.00"/>
    <m/>
    <m/>
    <s v="Darázs Lénárd"/>
    <s v="Darázs Lénárd"/>
    <m/>
    <m/>
  </r>
  <r>
    <x v="12"/>
    <n v="550"/>
    <e v="#N/A"/>
    <e v="#N/A"/>
    <s v="Civilisztikai ismeretek 2."/>
    <m/>
    <s v="köt.ea"/>
    <s v="BI"/>
    <n v="3"/>
    <m/>
    <m/>
    <m/>
    <m/>
    <m/>
    <m/>
    <m/>
    <m/>
    <m/>
    <m/>
    <m/>
    <m/>
  </r>
  <r>
    <x v="12"/>
    <n v="551"/>
    <e v="#N/A"/>
    <e v="#N/A"/>
    <s v="Családjogi ismeretek"/>
    <m/>
    <s v="köt.ea"/>
    <s v="BT2"/>
    <n v="5"/>
    <m/>
    <m/>
    <m/>
    <m/>
    <m/>
    <m/>
    <m/>
    <m/>
    <m/>
    <m/>
    <m/>
    <m/>
  </r>
  <r>
    <x v="12"/>
    <n v="552"/>
    <e v="#N/A"/>
    <e v="#N/A"/>
    <s v="Einführung in das ungarische Privatrecht"/>
    <m/>
    <s v="Cmod. fak"/>
    <s v="JN4"/>
    <m/>
    <s v="JN3"/>
    <m/>
    <s v="25 fő (15 fő Erasmus, 10 fő jogász) "/>
    <m/>
    <s v="H"/>
    <s v="14.00-16.00"/>
    <m/>
    <m/>
    <s v="Fuglinszky Ádám Márton"/>
    <s v="Fuglinszky Ádám Márton"/>
    <s v="E"/>
    <s v="Kiválósági kurzus"/>
  </r>
  <r>
    <x v="12"/>
    <n v="553"/>
    <e v="#N/A"/>
    <e v="#N/A"/>
    <s v="Értékpapírjog "/>
    <m/>
    <s v="Cmod. VSZ.alt"/>
    <s v="JN4"/>
    <n v="7"/>
    <s v="JN3"/>
    <s v="PJ4"/>
    <s v="20 fő"/>
    <m/>
    <s v="K"/>
    <s v="10.00-12.00"/>
    <m/>
    <m/>
    <s v="Kisfaludi András"/>
    <s v="Kisfaludi András"/>
    <m/>
    <m/>
  </r>
  <r>
    <x v="12"/>
    <n v="554"/>
    <e v="#N/A"/>
    <e v="#N/A"/>
    <s v="European Private Law"/>
    <m/>
    <s v="Cmod. fak"/>
    <s v="JN4"/>
    <m/>
    <s v="JN3"/>
    <s v="PJ1"/>
    <s v="40 fő (30 fő Erasmus, 10 fő jogász)"/>
    <m/>
    <s v="SZ"/>
    <s v="10.00-12.00"/>
    <m/>
    <m/>
    <s v="Menyhárd Attila"/>
    <s v="Menyhárd Attila"/>
    <s v="E"/>
    <s v="Projektoros terem"/>
  </r>
  <r>
    <x v="12"/>
    <n v="555"/>
    <e v="#N/A"/>
    <e v="#N/A"/>
    <s v="Fogyasztóvédelmi magánjog"/>
    <m/>
    <s v="vál.4."/>
    <s v="JL5"/>
    <m/>
    <s v="JL4"/>
    <m/>
    <m/>
    <m/>
    <m/>
    <m/>
    <m/>
    <m/>
    <s v="Tőkey Balázs Péter"/>
    <s v="Tőkey Balázs Péter"/>
    <m/>
    <m/>
  </r>
  <r>
    <x v="12"/>
    <n v="556"/>
    <e v="#N/A"/>
    <e v="#N/A"/>
    <s v="Kártérítési jog"/>
    <m/>
    <s v="Cmod. VSZ.alt"/>
    <s v="JN4"/>
    <n v="7"/>
    <s v="JN3"/>
    <s v="PJ1"/>
    <m/>
    <m/>
    <s v="SZ"/>
    <s v="08.00-10.00"/>
    <m/>
    <m/>
    <s v="Menyhárd Attila"/>
    <s v="Menyhárd Attila"/>
    <m/>
    <m/>
  </r>
  <r>
    <x v="12"/>
    <n v="557"/>
    <s v="J4:PJ (2):CSJ"/>
    <s v="e"/>
    <s v="Polgári jog 2. (Családi jog)"/>
    <m/>
    <s v="köt.ea"/>
    <s v="JN4"/>
    <n v="5"/>
    <s v="JN3"/>
    <m/>
    <m/>
    <m/>
    <m/>
    <m/>
    <m/>
    <m/>
    <s v="Szeibert Orsolya Ágnes"/>
    <s v="Szeibert Orsolya Ágnes"/>
    <m/>
    <m/>
  </r>
  <r>
    <x v="12"/>
    <n v="558"/>
    <e v="#N/A"/>
    <e v="#N/A"/>
    <s v="Polgári jog 2. (Kötelmi jog általános rész)"/>
    <m/>
    <s v="köt.ea"/>
    <s v="JL5"/>
    <n v="3"/>
    <s v="JL4"/>
    <m/>
    <m/>
    <m/>
    <m/>
    <m/>
    <m/>
    <m/>
    <s v="Székely László András"/>
    <s v="Székely László András"/>
    <m/>
    <m/>
  </r>
  <r>
    <x v="12"/>
    <n v="559"/>
    <e v="#N/A"/>
    <e v="#N/A"/>
    <s v="Polgári jog 2. (Kötelmi jog általános rész)"/>
    <m/>
    <s v="köt.sz"/>
    <s v="JL5"/>
    <n v="3"/>
    <s v="JL4"/>
    <m/>
    <m/>
    <m/>
    <m/>
    <m/>
    <m/>
    <m/>
    <s v="Székely László András"/>
    <s v="Szabó András, Csehi-Kenderes Andrea"/>
    <m/>
    <m/>
  </r>
  <r>
    <x v="12"/>
    <n v="560"/>
    <e v="#N/A"/>
    <e v="#N/A"/>
    <s v="Polgári jog 30:00E (Öröklési jog)"/>
    <m/>
    <s v="köt.sz"/>
    <s v="JN4"/>
    <n v="7"/>
    <s v="JN3"/>
    <m/>
    <m/>
    <m/>
    <m/>
    <m/>
    <m/>
    <m/>
    <s v="Szeibert Orsolya Ágnes"/>
    <m/>
    <m/>
    <m/>
  </r>
  <r>
    <x v="12"/>
    <n v="561"/>
    <e v="#N/A"/>
    <e v="#N/A"/>
    <s v="Polgári jog 30:01 (Öröklési jog)"/>
    <m/>
    <s v="köt.sz"/>
    <s v="JN4"/>
    <n v="7"/>
    <s v="JN3"/>
    <m/>
    <m/>
    <m/>
    <s v="H"/>
    <s v="10.00-12.00"/>
    <m/>
    <m/>
    <m/>
    <s v="Székely László András"/>
    <m/>
    <m/>
  </r>
  <r>
    <x v="12"/>
    <n v="562"/>
    <e v="#N/A"/>
    <e v="#N/A"/>
    <s v="Polgári jog 30:02 (Öröklési jog)"/>
    <m/>
    <s v="köt.sz"/>
    <s v="JN4"/>
    <n v="7"/>
    <s v="JN3"/>
    <m/>
    <m/>
    <m/>
    <s v="H"/>
    <s v="12.00-14.00"/>
    <m/>
    <m/>
    <m/>
    <s v="Székely László András"/>
    <m/>
    <m/>
  </r>
  <r>
    <x v="12"/>
    <n v="563"/>
    <e v="#N/A"/>
    <e v="#N/A"/>
    <s v="Polgári jog 30:03 (Öröklési jog)"/>
    <m/>
    <s v="köt.sz"/>
    <s v="JN4"/>
    <n v="7"/>
    <s v="JN3"/>
    <m/>
    <m/>
    <m/>
    <s v="H"/>
    <s v="14.00-16.00"/>
    <m/>
    <m/>
    <m/>
    <s v="Székely László András"/>
    <m/>
    <m/>
  </r>
  <r>
    <x v="12"/>
    <n v="564"/>
    <e v="#N/A"/>
    <e v="#N/A"/>
    <s v="Polgári jog 30:04 (Öröklési jog)"/>
    <m/>
    <s v="köt.sz"/>
    <s v="JN4"/>
    <n v="7"/>
    <s v="JN3"/>
    <m/>
    <m/>
    <m/>
    <s v="K"/>
    <s v="08.00-10.00"/>
    <m/>
    <m/>
    <m/>
    <s v="Kiss Erzsébet"/>
    <m/>
    <m/>
  </r>
  <r>
    <x v="12"/>
    <n v="565"/>
    <e v="#N/A"/>
    <e v="#N/A"/>
    <s v="Polgári jog 30:05 (Öröklési jog)"/>
    <m/>
    <s v="köt.sz"/>
    <s v="JN4"/>
    <n v="7"/>
    <s v="JN3"/>
    <m/>
    <m/>
    <m/>
    <s v="H"/>
    <s v="08.00-10.00"/>
    <m/>
    <m/>
    <m/>
    <s v="Varga Yvett"/>
    <m/>
    <s v="K 8-10"/>
  </r>
  <r>
    <x v="12"/>
    <n v="566"/>
    <e v="#N/A"/>
    <e v="#N/A"/>
    <s v="Polgári jog 30:06 (Öröklési jog)"/>
    <m/>
    <s v="köt.sz"/>
    <s v="JN4"/>
    <n v="7"/>
    <s v="JN3"/>
    <m/>
    <m/>
    <m/>
    <s v="H"/>
    <s v="08.00-10.00"/>
    <m/>
    <m/>
    <m/>
    <s v="Gyevi Tóth Judit"/>
    <m/>
    <m/>
  </r>
  <r>
    <x v="12"/>
    <n v="567"/>
    <e v="#N/A"/>
    <e v="#N/A"/>
    <s v="Polgári jog 30:07 (Öröklési jog)"/>
    <m/>
    <s v="köt.sz"/>
    <s v="JN4"/>
    <n v="7"/>
    <s v="JN3"/>
    <m/>
    <m/>
    <m/>
    <s v="SZ"/>
    <s v="16.00-18.00"/>
    <m/>
    <m/>
    <m/>
    <s v="Reines János"/>
    <m/>
    <s v="Cs 16-18 Mindkét órája egy napon legyen"/>
  </r>
  <r>
    <x v="12"/>
    <n v="568"/>
    <e v="#N/A"/>
    <e v="#N/A"/>
    <s v="Polgári jog 30:08 (Öröklési jog)"/>
    <m/>
    <s v="köt.sz"/>
    <s v="JN4"/>
    <n v="7"/>
    <s v="JN3"/>
    <m/>
    <m/>
    <m/>
    <s v="H"/>
    <s v="08.00-10.00"/>
    <m/>
    <m/>
    <m/>
    <s v="Menyhárd Attila"/>
    <m/>
    <m/>
  </r>
  <r>
    <x v="12"/>
    <n v="569"/>
    <e v="#N/A"/>
    <e v="#N/A"/>
    <s v="Polgári jog 30:09 (Öröklési jog)"/>
    <m/>
    <s v="köt.sz"/>
    <s v="JN4"/>
    <n v="7"/>
    <s v="JN3"/>
    <m/>
    <m/>
    <m/>
    <s v="K"/>
    <s v="16.00-18.00"/>
    <m/>
    <m/>
    <m/>
    <s v="Török-Tóth Soma"/>
    <m/>
    <s v="Sz 16-18 Mindkét órája egy napon legyen"/>
  </r>
  <r>
    <x v="12"/>
    <n v="570"/>
    <e v="#N/A"/>
    <e v="#N/A"/>
    <s v="Polgári jog 30:10 (Öröklési jog)"/>
    <m/>
    <s v="köt.sz"/>
    <s v="JN4"/>
    <n v="7"/>
    <s v="JN3"/>
    <m/>
    <m/>
    <m/>
    <s v="H"/>
    <s v="14.00-16.00"/>
    <m/>
    <m/>
    <m/>
    <s v="Molnár Hella Katalin"/>
    <m/>
    <m/>
  </r>
  <r>
    <x v="12"/>
    <n v="571"/>
    <e v="#N/A"/>
    <e v="#N/A"/>
    <s v="Polgári jog 30:11 (Öröklési jog)"/>
    <m/>
    <s v="köt.sz"/>
    <s v="JN4"/>
    <n v="7"/>
    <s v="JN3"/>
    <m/>
    <m/>
    <m/>
    <s v="H"/>
    <s v="16.00-18.00"/>
    <m/>
    <m/>
    <m/>
    <s v="Molnár Hella Katalin"/>
    <m/>
    <m/>
  </r>
  <r>
    <x v="12"/>
    <n v="572"/>
    <e v="#N/A"/>
    <e v="#N/A"/>
    <s v="Polgári jog 30:12 (Öröklési jog)"/>
    <m/>
    <s v="köt.sz"/>
    <s v="JN4"/>
    <n v="7"/>
    <s v="JN3"/>
    <m/>
    <m/>
    <m/>
    <s v="SZ"/>
    <s v="16.00-18.00"/>
    <m/>
    <m/>
    <m/>
    <s v="Szeibert Orsolya Ágnes"/>
    <m/>
    <m/>
  </r>
  <r>
    <x v="12"/>
    <n v="573"/>
    <e v="#N/A"/>
    <e v="#N/A"/>
    <s v="Polgári jog 30:13 (Öröklési jog)"/>
    <m/>
    <s v="köt.sz"/>
    <s v="JN4"/>
    <n v="7"/>
    <s v="JN3"/>
    <m/>
    <m/>
    <m/>
    <s v="CS"/>
    <s v="14.00-16.00"/>
    <m/>
    <m/>
    <m/>
    <s v="Szeibert Orsolya Ágnes"/>
    <m/>
    <m/>
  </r>
  <r>
    <x v="12"/>
    <n v="574"/>
    <e v="#N/A"/>
    <e v="#N/A"/>
    <s v="Polgári jog 30:14 (Öröklési jog)"/>
    <m/>
    <s v="köt.sz"/>
    <s v="JN4"/>
    <n v="7"/>
    <s v="JN3"/>
    <m/>
    <m/>
    <m/>
    <s v="CS"/>
    <s v="16.00-18.00"/>
    <m/>
    <m/>
    <m/>
    <s v="Szeibert Orsolya Ágnes"/>
    <m/>
    <m/>
  </r>
  <r>
    <x v="12"/>
    <n v="575"/>
    <e v="#N/A"/>
    <e v="#N/A"/>
    <s v="Polgári jog 30:15 (Öröklési jog)"/>
    <m/>
    <s v="köt.sz"/>
    <s v="JN4"/>
    <n v="7"/>
    <s v="JN3"/>
    <m/>
    <m/>
    <m/>
    <s v="SZ"/>
    <s v="18.00-20.00"/>
    <m/>
    <m/>
    <m/>
    <s v="Reines János"/>
    <m/>
    <s v="CS 18-20"/>
  </r>
  <r>
    <x v="12"/>
    <n v="576"/>
    <e v="#N/A"/>
    <e v="#N/A"/>
    <s v="Polgári jog 30:16 (Öröklési jog)"/>
    <m/>
    <s v="köt.sz"/>
    <s v="JN4"/>
    <n v="7"/>
    <s v="JN3"/>
    <m/>
    <m/>
    <m/>
    <s v="SZ"/>
    <s v="18.00-20.00"/>
    <m/>
    <m/>
    <m/>
    <s v="Kolláth Mihály Gábor"/>
    <m/>
    <s v="K 18-20"/>
  </r>
  <r>
    <x v="12"/>
    <n v="577"/>
    <e v="#N/A"/>
    <e v="#N/A"/>
    <s v="Polgári jog 30:17 (Öröklési jog)"/>
    <m/>
    <s v="köt.sz"/>
    <s v="JN4"/>
    <n v="7"/>
    <s v="JN3"/>
    <m/>
    <m/>
    <m/>
    <s v="SZ"/>
    <s v="14.00-16.00"/>
    <m/>
    <m/>
    <m/>
    <s v="Fecz Dóra"/>
    <m/>
    <m/>
  </r>
  <r>
    <x v="12"/>
    <n v="578"/>
    <e v="#N/A"/>
    <e v="#N/A"/>
    <s v="Polgári jog 30:18 (Öröklési jog)"/>
    <m/>
    <s v="köt.sz"/>
    <s v="JN4"/>
    <n v="7"/>
    <s v="JN3"/>
    <m/>
    <m/>
    <m/>
    <s v="K"/>
    <s v="18.00-20.00"/>
    <m/>
    <m/>
    <m/>
    <s v="Török-Tóth Soma"/>
    <m/>
    <s v="Sz 18-20"/>
  </r>
  <r>
    <x v="12"/>
    <n v="579"/>
    <e v="#N/A"/>
    <e v="#N/A"/>
    <s v="Polgári jog 30:19 (Öröklési jog)"/>
    <m/>
    <s v="köt.sz"/>
    <s v="JN4"/>
    <n v="7"/>
    <s v="JN3"/>
    <m/>
    <m/>
    <m/>
    <s v="H"/>
    <s v="08.00-10.00"/>
    <m/>
    <m/>
    <m/>
    <s v="Szabó Patrik"/>
    <m/>
    <m/>
  </r>
  <r>
    <x v="12"/>
    <n v="580"/>
    <e v="#N/A"/>
    <e v="#N/A"/>
    <s v="Polgári jog 30:20 (Öröklési jog)"/>
    <m/>
    <s v="köt.sz"/>
    <s v="JN4"/>
    <n v="7"/>
    <s v="JN3"/>
    <m/>
    <m/>
    <m/>
    <s v="K"/>
    <s v="10.00-12.00"/>
    <m/>
    <m/>
    <m/>
    <s v="Badinszky Áron"/>
    <m/>
    <m/>
  </r>
  <r>
    <x v="12"/>
    <n v="581"/>
    <e v="#N/A"/>
    <e v="#N/A"/>
    <s v="Polgári jog 4. (Családi jog)"/>
    <m/>
    <s v="köt.ea"/>
    <s v="JL5"/>
    <n v="5"/>
    <s v="JL4"/>
    <m/>
    <m/>
    <m/>
    <m/>
    <m/>
    <m/>
    <m/>
    <s v="Szeibert Orsolya Ágnes"/>
    <s v="Szeibert Orsolya Ágnes"/>
    <m/>
    <m/>
  </r>
  <r>
    <x v="12"/>
    <n v="582"/>
    <s v="J4:PJ (4):KÁ"/>
    <s v="e"/>
    <s v="Polgári jog 4. (Kötelmi jog általános rész)"/>
    <m/>
    <s v="köt.ea"/>
    <s v="JN4"/>
    <n v="3"/>
    <s v="JN3"/>
    <m/>
    <m/>
    <m/>
    <m/>
    <m/>
    <m/>
    <m/>
    <s v="Faludi Gábor"/>
    <s v="Faludi Gábor"/>
    <m/>
    <m/>
  </r>
  <r>
    <x v="12"/>
    <n v="583"/>
    <e v="#N/A"/>
    <e v="#N/A"/>
    <s v="Polgári jog 40:00E (Kötelmi jog általános rész)"/>
    <m/>
    <s v="köt.sz"/>
    <s v="JN4"/>
    <n v="3"/>
    <s v="JN3"/>
    <m/>
    <m/>
    <m/>
    <m/>
    <m/>
    <m/>
    <m/>
    <s v="Faludi Gábor"/>
    <s v="Faludi Gábor"/>
    <m/>
    <m/>
  </r>
  <r>
    <x v="12"/>
    <n v="584"/>
    <e v="#N/A"/>
    <e v="#N/A"/>
    <s v="Polgári jog 40:01 (Kötelmi jog általános rész)"/>
    <m/>
    <s v="köt.sz"/>
    <s v="JN4"/>
    <n v="3"/>
    <s v="JN3"/>
    <m/>
    <m/>
    <m/>
    <s v="SZ"/>
    <s v="16.00-18.00"/>
    <m/>
    <m/>
    <m/>
    <s v="Lukácsi Péter"/>
    <m/>
    <m/>
  </r>
  <r>
    <x v="12"/>
    <n v="585"/>
    <e v="#N/A"/>
    <e v="#N/A"/>
    <s v="Polgári jog 40:02 (Kötelmi jog általános rész)"/>
    <m/>
    <s v="köt.sz"/>
    <s v="JN4"/>
    <n v="3"/>
    <s v="JN3"/>
    <m/>
    <m/>
    <m/>
    <s v="SZ"/>
    <s v="18.00-20.00"/>
    <m/>
    <m/>
    <m/>
    <s v="Lukácsi Péter"/>
    <m/>
    <m/>
  </r>
  <r>
    <x v="12"/>
    <n v="586"/>
    <e v="#N/A"/>
    <e v="#N/A"/>
    <s v="Polgári jog 40:03 (Kötelmi jog általános rész)"/>
    <m/>
    <s v="köt.sz"/>
    <s v="JN4"/>
    <n v="3"/>
    <s v="JN3"/>
    <m/>
    <m/>
    <m/>
    <s v="SZ"/>
    <s v="10.00-12.00"/>
    <m/>
    <m/>
    <m/>
    <s v="Gárdos Péter Csaba"/>
    <m/>
    <m/>
  </r>
  <r>
    <x v="12"/>
    <n v="587"/>
    <e v="#N/A"/>
    <e v="#N/A"/>
    <s v="Polgári jog 40:04 (Kötelmi jog általános rész)"/>
    <m/>
    <s v="köt.sz"/>
    <s v="JN4"/>
    <n v="3"/>
    <s v="JN3"/>
    <m/>
    <m/>
    <m/>
    <s v="SZ"/>
    <s v="12.00-14.00"/>
    <m/>
    <m/>
    <m/>
    <s v="Gárdos Péter Csaba"/>
    <m/>
    <m/>
  </r>
  <r>
    <x v="12"/>
    <n v="588"/>
    <e v="#N/A"/>
    <e v="#N/A"/>
    <s v="Polgári jog 40:05 (Kötelmi jog általános rész)"/>
    <m/>
    <s v="köt.sz"/>
    <s v="JN4"/>
    <n v="3"/>
    <s v="JN3"/>
    <m/>
    <m/>
    <m/>
    <s v="H"/>
    <s v="10.00-12.00"/>
    <m/>
    <m/>
    <m/>
    <s v="Tőkey Balázs Péter"/>
    <m/>
    <s v="Sz 10-12 A tanár úr kérése, hogy minden nappalis szemináriuma egy napon legyen. Elsősorban hétfőn, ha nem lehet, akkor szerdán"/>
  </r>
  <r>
    <x v="12"/>
    <n v="589"/>
    <e v="#N/A"/>
    <e v="#N/A"/>
    <s v="Polgári jog 40:06 (Kötelmi jog általános rész)"/>
    <m/>
    <s v="köt.sz"/>
    <s v="JN4"/>
    <n v="3"/>
    <s v="JN3"/>
    <m/>
    <m/>
    <m/>
    <s v="H"/>
    <s v="12.00-14.00"/>
    <m/>
    <m/>
    <m/>
    <s v="Tőkey Balázs Péter"/>
    <m/>
    <s v="Sz 12-14"/>
  </r>
  <r>
    <x v="12"/>
    <n v="590"/>
    <e v="#N/A"/>
    <e v="#N/A"/>
    <s v="Polgári jog 40:07 (Kötelmi jog általános rész)"/>
    <m/>
    <s v="köt.sz"/>
    <s v="JN4"/>
    <n v="3"/>
    <s v="JN3"/>
    <m/>
    <m/>
    <m/>
    <s v="H"/>
    <s v="16.00-18.00"/>
    <m/>
    <m/>
    <m/>
    <s v="Bodzási Balázs"/>
    <m/>
    <s v="Sz 16-18"/>
  </r>
  <r>
    <x v="12"/>
    <n v="591"/>
    <e v="#N/A"/>
    <e v="#N/A"/>
    <s v="Polgári jog 40:08 (Kötelmi jog általános rész)"/>
    <m/>
    <s v="köt.sz"/>
    <s v="JN4"/>
    <n v="3"/>
    <s v="JN3"/>
    <m/>
    <m/>
    <m/>
    <s v="CS"/>
    <s v="08.00-10.00"/>
    <m/>
    <m/>
    <m/>
    <s v="Fabók Zoltán"/>
    <m/>
    <s v="Sz 8-10"/>
  </r>
  <r>
    <x v="12"/>
    <n v="592"/>
    <e v="#N/A"/>
    <e v="#N/A"/>
    <s v="Polgári jog 40:09 (Kötelmi jog általános rész)"/>
    <m/>
    <s v="köt.sz"/>
    <s v="JN4"/>
    <n v="3"/>
    <s v="JN3"/>
    <m/>
    <m/>
    <m/>
    <s v="CS"/>
    <s v="18.00-20.00"/>
    <m/>
    <m/>
    <m/>
    <s v="Darázs Lénárd"/>
    <m/>
    <m/>
  </r>
  <r>
    <x v="12"/>
    <n v="593"/>
    <e v="#N/A"/>
    <e v="#N/A"/>
    <s v="Polgári jog 40:10 (Kötelmi jog általános rész)"/>
    <m/>
    <s v="köt.sz"/>
    <s v="JN4"/>
    <n v="3"/>
    <s v="JN3"/>
    <m/>
    <m/>
    <m/>
    <s v="SZ"/>
    <s v="12.00-14.00"/>
    <m/>
    <m/>
    <m/>
    <s v="Légrádi Gergely"/>
    <m/>
    <s v="H 12-14"/>
  </r>
  <r>
    <x v="12"/>
    <n v="594"/>
    <e v="#N/A"/>
    <e v="#N/A"/>
    <s v="Polgári jog 40:11 (Kötelmi jog általános rész)"/>
    <m/>
    <s v="köt.sz"/>
    <s v="JN4"/>
    <n v="3"/>
    <s v="JN3"/>
    <m/>
    <m/>
    <m/>
    <s v="H"/>
    <s v="10.00-12.00"/>
    <m/>
    <m/>
    <m/>
    <s v="Fuglinszky Ádám Márton"/>
    <m/>
    <m/>
  </r>
  <r>
    <x v="12"/>
    <n v="595"/>
    <e v="#N/A"/>
    <e v="#N/A"/>
    <s v="Polgári jog 40:12 (Kötelmi jog általános rész)"/>
    <m/>
    <s v="köt.sz"/>
    <s v="JN4"/>
    <n v="3"/>
    <s v="JN3"/>
    <m/>
    <m/>
    <m/>
    <s v="H"/>
    <s v="12.00-14.00"/>
    <m/>
    <m/>
    <m/>
    <s v="Fuglinszky Ádám Márton"/>
    <m/>
    <m/>
  </r>
  <r>
    <x v="12"/>
    <n v="596"/>
    <e v="#N/A"/>
    <e v="#N/A"/>
    <s v="Polgári jog 40:13 (Kötelmi jog általános rész)"/>
    <m/>
    <s v="köt.sz"/>
    <s v="JN4"/>
    <n v="3"/>
    <s v="JN3"/>
    <m/>
    <m/>
    <m/>
    <s v="H"/>
    <s v="10.00-12.00"/>
    <m/>
    <m/>
    <m/>
    <s v="Molnár Hella Katalin"/>
    <m/>
    <m/>
  </r>
  <r>
    <x v="12"/>
    <n v="597"/>
    <e v="#N/A"/>
    <e v="#N/A"/>
    <s v="Polgári jog 40:14 (Kötelmi jog általános rész)"/>
    <m/>
    <s v="köt.sz"/>
    <s v="JN4"/>
    <n v="3"/>
    <s v="JN3"/>
    <m/>
    <m/>
    <m/>
    <s v="H"/>
    <s v="10.00-12.00"/>
    <m/>
    <m/>
    <m/>
    <s v="Gyevi Tóth Judit"/>
    <m/>
    <m/>
  </r>
  <r>
    <x v="12"/>
    <n v="598"/>
    <e v="#N/A"/>
    <e v="#N/A"/>
    <s v="Polgári jog 40:15 (Kötelmi jog általános rész)"/>
    <m/>
    <s v="köt.sz"/>
    <s v="JN4"/>
    <n v="3"/>
    <s v="JN3"/>
    <m/>
    <m/>
    <m/>
    <s v="K"/>
    <s v="16.00-18.00"/>
    <m/>
    <m/>
    <m/>
    <s v="Szabó Gergely"/>
    <m/>
    <s v="Sz 16-18"/>
  </r>
  <r>
    <x v="12"/>
    <n v="599"/>
    <e v="#N/A"/>
    <e v="#N/A"/>
    <s v="Polgári jog 40:16 (Kötelmi jog általános rész)"/>
    <m/>
    <s v="köt.sz"/>
    <s v="JN4"/>
    <n v="3"/>
    <s v="JN3"/>
    <m/>
    <m/>
    <m/>
    <s v="CS"/>
    <s v="16.00-18.00"/>
    <m/>
    <m/>
    <m/>
    <s v="Sahin-Tóth Balázs"/>
    <m/>
    <s v="K 16-18"/>
  </r>
  <r>
    <x v="12"/>
    <n v="600"/>
    <e v="#N/A"/>
    <e v="#N/A"/>
    <s v="Polgári jog 40:17 (Kötelmi jog általános rész)"/>
    <m/>
    <s v="köt.sz"/>
    <s v="JN4"/>
    <n v="3"/>
    <s v="JN3"/>
    <m/>
    <m/>
    <m/>
    <s v="SZ"/>
    <s v="10.00-12.00"/>
    <m/>
    <m/>
    <m/>
    <s v="Fodor András Péter"/>
    <m/>
    <m/>
  </r>
  <r>
    <x v="12"/>
    <n v="601"/>
    <e v="#N/A"/>
    <e v="#N/A"/>
    <s v="Polgári jog 40:18 (Kötelmi jog általános rész)"/>
    <m/>
    <s v="köt.sz"/>
    <s v="JN4"/>
    <n v="3"/>
    <s v="JN3"/>
    <m/>
    <m/>
    <m/>
    <s v="SZ"/>
    <s v="12.00-14.00"/>
    <m/>
    <m/>
    <m/>
    <s v="Czirfusz György"/>
    <m/>
    <m/>
  </r>
  <r>
    <x v="12"/>
    <n v="602"/>
    <e v="#N/A"/>
    <e v="#N/A"/>
    <s v="Polgári jog 40:19 (Kötelmi jog általános rész)"/>
    <m/>
    <s v="köt.sz"/>
    <s v="JN4"/>
    <n v="3"/>
    <s v="JN3"/>
    <m/>
    <m/>
    <m/>
    <s v="H"/>
    <s v="16.00-18.00"/>
    <m/>
    <m/>
    <m/>
    <s v="Fecz Dóra"/>
    <m/>
    <m/>
  </r>
  <r>
    <x v="12"/>
    <n v="603"/>
    <e v="#N/A"/>
    <e v="#N/A"/>
    <s v="Polgári jog 40:20 (Kötelmi jog általános rész)"/>
    <m/>
    <s v="köt.sz"/>
    <s v="JN4"/>
    <n v="3"/>
    <s v="JN3"/>
    <m/>
    <m/>
    <m/>
    <s v="K"/>
    <s v="16.00-18.00"/>
    <m/>
    <m/>
    <m/>
    <s v="Fejes Gábor Gyula"/>
    <m/>
    <m/>
  </r>
  <r>
    <x v="12"/>
    <n v="604"/>
    <e v="#N/A"/>
    <e v="#N/A"/>
    <s v="Polgári jog 6. (Társasági jog)"/>
    <m/>
    <s v="köt.ea"/>
    <s v="JL5"/>
    <n v="7"/>
    <s v="JL4"/>
    <m/>
    <m/>
    <m/>
    <m/>
    <m/>
    <m/>
    <m/>
    <s v="Gárdos Péter Csaba"/>
    <s v="Gárdos Péter Csaba"/>
    <m/>
    <m/>
  </r>
  <r>
    <x v="12"/>
    <n v="605"/>
    <e v="#N/A"/>
    <e v="#N/A"/>
    <s v="Polgári jog 60. (Társasági jog)"/>
    <m/>
    <s v="köt.sz"/>
    <s v="JL5"/>
    <n v="7"/>
    <s v="JL4"/>
    <m/>
    <m/>
    <m/>
    <m/>
    <m/>
    <m/>
    <m/>
    <s v="Gárdos Péter Csaba"/>
    <s v="Klára Annamária, Szatmári Csaba"/>
    <m/>
    <m/>
  </r>
  <r>
    <x v="12"/>
    <n v="606"/>
    <s v="J4:PJ (7):GT"/>
    <s v="e"/>
    <s v="Polgári jog 7. (Társasági jog)"/>
    <m/>
    <s v="köt.ea"/>
    <s v="JN4"/>
    <n v="7"/>
    <s v="JN3"/>
    <m/>
    <m/>
    <m/>
    <m/>
    <m/>
    <m/>
    <m/>
    <s v="Gárdos Péter Csaba"/>
    <s v="Gárdos Péter Csaba"/>
    <m/>
    <m/>
  </r>
  <r>
    <x v="12"/>
    <n v="607"/>
    <e v="#N/A"/>
    <e v="#N/A"/>
    <s v="Polgári jog 70:00E (Társasági jog)"/>
    <m/>
    <s v="köt.sz"/>
    <s v="JN4"/>
    <n v="7"/>
    <s v="JN3"/>
    <m/>
    <m/>
    <m/>
    <m/>
    <m/>
    <m/>
    <m/>
    <s v="Gárdos Péter Csaba"/>
    <s v="Gárdos Péter Csaba"/>
    <m/>
    <m/>
  </r>
  <r>
    <x v="12"/>
    <n v="608"/>
    <e v="#N/A"/>
    <e v="#N/A"/>
    <s v="Polgári jog 70:01 (Társasági jog)"/>
    <m/>
    <s v="köt.sz"/>
    <s v="JN4"/>
    <n v="7"/>
    <s v="JN3"/>
    <m/>
    <m/>
    <m/>
    <s v="H"/>
    <s v="14.00-16.00"/>
    <m/>
    <m/>
    <m/>
    <s v="Lukácsi Péter"/>
    <m/>
    <m/>
  </r>
  <r>
    <x v="12"/>
    <n v="609"/>
    <e v="#N/A"/>
    <e v="#N/A"/>
    <s v="Polgári jog 70:02 (Társasági jog)"/>
    <m/>
    <s v="köt.sz"/>
    <s v="JN4"/>
    <n v="7"/>
    <s v="JN3"/>
    <m/>
    <m/>
    <m/>
    <s v="H"/>
    <s v="16.00-18.00"/>
    <m/>
    <m/>
    <m/>
    <s v="Lukácsi Péter"/>
    <m/>
    <m/>
  </r>
  <r>
    <x v="12"/>
    <n v="610"/>
    <e v="#N/A"/>
    <e v="#N/A"/>
    <s v="Polgári jog 70:03 (Társasági jog)"/>
    <m/>
    <s v="köt.sz"/>
    <s v="JN4"/>
    <n v="7"/>
    <s v="JN3"/>
    <m/>
    <m/>
    <m/>
    <s v="H"/>
    <s v="18.00-20.00"/>
    <m/>
    <m/>
    <m/>
    <s v="Lukácsi Péter"/>
    <m/>
    <m/>
  </r>
  <r>
    <x v="12"/>
    <n v="611"/>
    <e v="#N/A"/>
    <e v="#N/A"/>
    <s v="Polgári jog 70:04 (Társasági jog)"/>
    <m/>
    <s v="köt.sz"/>
    <s v="JN4"/>
    <n v="7"/>
    <s v="JN3"/>
    <m/>
    <m/>
    <m/>
    <s v="H"/>
    <s v="14.00-16.00"/>
    <m/>
    <m/>
    <m/>
    <s v="Tőkey Balázs Péter"/>
    <m/>
    <s v="Sz 14-16"/>
  </r>
  <r>
    <x v="12"/>
    <n v="612"/>
    <e v="#N/A"/>
    <e v="#N/A"/>
    <s v="Polgári jog 70:05 (Társasági jog)"/>
    <m/>
    <s v="köt.sz"/>
    <s v="JN4"/>
    <n v="7"/>
    <s v="JN3"/>
    <m/>
    <m/>
    <m/>
    <s v="H"/>
    <s v="16.00-18.00"/>
    <m/>
    <m/>
    <m/>
    <s v="Tőkey Balázs Péter"/>
    <m/>
    <s v="Sz 16-18"/>
  </r>
  <r>
    <x v="12"/>
    <n v="613"/>
    <e v="#N/A"/>
    <e v="#N/A"/>
    <s v="Polgári jog 70:06 (Társasági jog)"/>
    <m/>
    <s v="köt.sz"/>
    <s v="JN4"/>
    <n v="7"/>
    <s v="JN3"/>
    <m/>
    <m/>
    <m/>
    <s v="SZ"/>
    <s v="18.00-20.00"/>
    <m/>
    <m/>
    <m/>
    <s v="Miczán Péter"/>
    <m/>
    <s v="K 18-20"/>
  </r>
  <r>
    <x v="12"/>
    <n v="614"/>
    <e v="#N/A"/>
    <e v="#N/A"/>
    <s v="Polgári jog 70:07 (Társasági jog)"/>
    <m/>
    <s v="köt.sz"/>
    <s v="JN4"/>
    <n v="7"/>
    <s v="JN3"/>
    <m/>
    <m/>
    <m/>
    <s v="K"/>
    <s v="08.00-10.00"/>
    <m/>
    <m/>
    <m/>
    <s v="Menyhárd Attila"/>
    <m/>
    <m/>
  </r>
  <r>
    <x v="12"/>
    <n v="615"/>
    <e v="#N/A"/>
    <e v="#N/A"/>
    <s v="Polgári jog 70:08 (Társasági jog)"/>
    <m/>
    <s v="köt.sz"/>
    <s v="JN4"/>
    <n v="7"/>
    <s v="JN3"/>
    <m/>
    <m/>
    <m/>
    <s v="K"/>
    <s v="08.00-10.00"/>
    <m/>
    <m/>
    <m/>
    <s v="Presser Andrea Zsuzsanna"/>
    <m/>
    <m/>
  </r>
  <r>
    <x v="12"/>
    <n v="616"/>
    <e v="#N/A"/>
    <e v="#N/A"/>
    <s v="Polgári jog 70:09 (Társasági jog)"/>
    <m/>
    <s v="köt.sz"/>
    <s v="JN4"/>
    <n v="7"/>
    <s v="JN3"/>
    <m/>
    <m/>
    <m/>
    <s v="K"/>
    <s v="10.00-12.00"/>
    <m/>
    <m/>
    <m/>
    <s v="Fuglinszky Ádám Márton"/>
    <m/>
    <m/>
  </r>
  <r>
    <x v="12"/>
    <n v="617"/>
    <e v="#N/A"/>
    <e v="#N/A"/>
    <s v="Polgári jog 70:10 (Társasági jog)"/>
    <m/>
    <s v="köt.sz"/>
    <s v="JN4"/>
    <n v="7"/>
    <s v="JN3"/>
    <m/>
    <m/>
    <m/>
    <s v="K"/>
    <s v="12.00-14.00"/>
    <m/>
    <m/>
    <m/>
    <s v="Fuglinszky Ádám Márton"/>
    <m/>
    <m/>
  </r>
  <r>
    <x v="12"/>
    <n v="618"/>
    <e v="#N/A"/>
    <e v="#N/A"/>
    <s v="Polgári jog 70:11 (Társasági jog)"/>
    <m/>
    <s v="köt.sz"/>
    <s v="JN4"/>
    <n v="7"/>
    <s v="JN3"/>
    <m/>
    <m/>
    <m/>
    <s v="K"/>
    <s v="14.00-16.00"/>
    <m/>
    <m/>
    <m/>
    <s v="Molnár Hella Katalin"/>
    <m/>
    <m/>
  </r>
  <r>
    <x v="12"/>
    <n v="619"/>
    <e v="#N/A"/>
    <e v="#N/A"/>
    <s v="Polgári jog 70:12 (Társasági jog)"/>
    <m/>
    <s v="köt.sz"/>
    <s v="JN4"/>
    <n v="7"/>
    <s v="JN3"/>
    <m/>
    <m/>
    <m/>
    <s v="K"/>
    <s v="16.00-18.00"/>
    <m/>
    <m/>
    <m/>
    <s v="Molnár Hella Katalin"/>
    <m/>
    <m/>
  </r>
  <r>
    <x v="12"/>
    <n v="620"/>
    <e v="#N/A"/>
    <e v="#N/A"/>
    <s v="Polgári jog 70:13 (Társasági jog)"/>
    <m/>
    <s v="köt.sz"/>
    <s v="JN4"/>
    <n v="7"/>
    <s v="JN3"/>
    <m/>
    <m/>
    <m/>
    <s v="H"/>
    <s v="10.00-12.00"/>
    <m/>
    <m/>
    <m/>
    <s v="Kisfaludi András"/>
    <m/>
    <m/>
  </r>
  <r>
    <x v="12"/>
    <n v="621"/>
    <e v="#N/A"/>
    <e v="#N/A"/>
    <s v="Polgári jog 70:14 (Társasági jog)"/>
    <m/>
    <s v="köt.sz"/>
    <s v="JN4"/>
    <n v="7"/>
    <s v="JN3"/>
    <m/>
    <m/>
    <m/>
    <s v="H"/>
    <s v="14.00-16.00"/>
    <m/>
    <m/>
    <m/>
    <s v="Kisfaludi András"/>
    <m/>
    <m/>
  </r>
  <r>
    <x v="12"/>
    <n v="622"/>
    <e v="#N/A"/>
    <e v="#N/A"/>
    <s v="Polgári jog 70:15 (Társasági jog)"/>
    <m/>
    <s v="köt.sz"/>
    <s v="JN4"/>
    <n v="7"/>
    <s v="JN3"/>
    <m/>
    <m/>
    <m/>
    <s v="K"/>
    <s v="08.00-10.00"/>
    <m/>
    <m/>
    <m/>
    <s v="Kisfaludi András"/>
    <m/>
    <m/>
  </r>
  <r>
    <x v="12"/>
    <n v="623"/>
    <e v="#N/A"/>
    <e v="#N/A"/>
    <s v="Polgári jog 70:16 (Társasági jog)"/>
    <m/>
    <s v="köt.sz"/>
    <s v="JN4"/>
    <n v="7"/>
    <s v="JN3"/>
    <m/>
    <m/>
    <m/>
    <s v="H"/>
    <s v="10.00-12.00"/>
    <m/>
    <m/>
    <m/>
    <s v="Csizmazia Norbert"/>
    <m/>
    <m/>
  </r>
  <r>
    <x v="12"/>
    <n v="624"/>
    <e v="#N/A"/>
    <e v="#N/A"/>
    <s v="Polgári jog 70:17 (Társasági jog)"/>
    <m/>
    <s v="köt.sz"/>
    <s v="JN4"/>
    <n v="7"/>
    <s v="JN3"/>
    <m/>
    <m/>
    <m/>
    <s v="H"/>
    <s v="12.00-14.00"/>
    <m/>
    <m/>
    <m/>
    <s v="Csizmazia Norbert"/>
    <m/>
    <m/>
  </r>
  <r>
    <x v="12"/>
    <n v="625"/>
    <e v="#N/A"/>
    <e v="#N/A"/>
    <s v="Polgári jog 70:18 (Társasági jog)"/>
    <m/>
    <s v="köt.sz"/>
    <s v="JN4"/>
    <n v="7"/>
    <s v="JN3"/>
    <m/>
    <m/>
    <m/>
    <s v="H"/>
    <s v="14.00-16.00"/>
    <m/>
    <m/>
    <m/>
    <s v="Csizmazia Norbert"/>
    <m/>
    <m/>
  </r>
  <r>
    <x v="12"/>
    <n v="626"/>
    <e v="#N/A"/>
    <e v="#N/A"/>
    <s v="Polgári jog 70:19 (Társasági jog)"/>
    <m/>
    <s v="köt.sz"/>
    <s v="JN4"/>
    <n v="7"/>
    <s v="JN3"/>
    <m/>
    <m/>
    <m/>
    <s v="K"/>
    <s v="10.00-12.00"/>
    <m/>
    <m/>
    <m/>
    <s v="Csizmazia Norbert"/>
    <m/>
    <m/>
  </r>
  <r>
    <x v="12"/>
    <n v="627"/>
    <e v="#N/A"/>
    <e v="#N/A"/>
    <s v="Polgári jog 70:20 (Társasági jog)"/>
    <m/>
    <s v="köt.sz"/>
    <s v="JN4"/>
    <n v="7"/>
    <s v="JN3"/>
    <m/>
    <m/>
    <m/>
    <s v="K"/>
    <s v="12.00-14.00"/>
    <m/>
    <m/>
    <m/>
    <s v="Csizmazia Norbert"/>
    <m/>
    <m/>
  </r>
  <r>
    <x v="12"/>
    <n v="628"/>
    <e v="#N/A"/>
    <e v="#N/A"/>
    <s v="Polgári jogi alapismeretek 2."/>
    <m/>
    <s v="köt.ea"/>
    <s v="BT2"/>
    <n v="3"/>
    <m/>
    <m/>
    <m/>
    <m/>
    <m/>
    <m/>
    <m/>
    <m/>
    <m/>
    <m/>
    <m/>
    <m/>
  </r>
  <r>
    <x v="12"/>
    <n v="629"/>
    <e v="#N/A"/>
    <e v="#N/A"/>
    <s v="The rights of children and child protection in Europe"/>
    <m/>
    <s v="Cmod. fak"/>
    <s v="JN4"/>
    <m/>
    <s v="JN3"/>
    <s v="CSJ"/>
    <s v="40 fő (30 fő Erasmus, 10 fő jogász)"/>
    <m/>
    <s v="SZ"/>
    <s v="12.00-14.00"/>
    <m/>
    <m/>
    <s v="Szeibert Orsolya Ágnes"/>
    <s v="Szeibert Orsolya Ágnes"/>
    <s v="E"/>
    <s v="Kiválósági kurzus Projektoros terem"/>
  </r>
  <r>
    <x v="12"/>
    <n v="630"/>
    <e v="#N/A"/>
    <e v="#N/A"/>
    <s v="Ügyvédi munka nemzetközi környezetben"/>
    <m/>
    <s v="Cmod. fak"/>
    <s v="JN4"/>
    <m/>
    <s v="JN3"/>
    <m/>
    <s v="30 fő"/>
    <m/>
    <s v="SZ"/>
    <s v="12.00-14.00"/>
    <m/>
    <m/>
    <s v="Szalóki Gergely"/>
    <s v="Szalóki Gergely"/>
    <m/>
    <s v="CS 12-14 Projektoros terem"/>
  </r>
  <r>
    <x v="12"/>
    <n v="631"/>
    <e v="#N/A"/>
    <e v="#N/A"/>
    <s v="Verseny- és kartelljog"/>
    <m/>
    <s v="Cmod. VSZ.alt"/>
    <s v="JN4"/>
    <n v="9"/>
    <s v="JN3"/>
    <s v="PJ1"/>
    <m/>
    <m/>
    <s v="CS"/>
    <s v="16.00-18.00"/>
    <m/>
    <m/>
    <s v="Darázs Lénárd"/>
    <s v="Darázs Lénárd"/>
    <m/>
    <m/>
  </r>
  <r>
    <x v="13"/>
    <n v="632"/>
    <e v="#N/A"/>
    <e v="#N/A"/>
    <s v="&quot;Térjünk a lényegre! – Könyvtári kutatás az Országgyűlési Könyvtárban&quot; "/>
    <m/>
    <s v="alt"/>
    <s v="PM2"/>
    <m/>
    <s v="BP3+JN3"/>
    <m/>
    <n v="15"/>
    <m/>
    <s v="H"/>
    <s v="14.00-16.00"/>
    <m/>
    <s v="projektoros"/>
    <s v="Villám Judit"/>
    <s v="Villám Judit"/>
    <m/>
    <s v="Új oktató + külső helyszín: Országgyűlési Könyvtár"/>
  </r>
  <r>
    <x v="13"/>
    <n v="633"/>
    <e v="#N/A"/>
    <e v="#N/A"/>
    <s v="„Das Politische” Carl Scmittnél és Carl Schmitt után"/>
    <s v="“Das Politische” by Carl Scmitt and after Carl Schmitt"/>
    <s v="alt"/>
    <s v="PM2"/>
    <m/>
    <s v="BP3+JN3"/>
    <s v="angol nyelvismeret"/>
    <n v="20"/>
    <m/>
    <s v="H"/>
    <s v="16.00-18.00"/>
    <m/>
    <s v="projektoros"/>
    <s v="Koroncai András"/>
    <s v="Koroncai András"/>
    <m/>
    <s v="Új tárgy"/>
  </r>
  <r>
    <x v="13"/>
    <n v="634"/>
    <e v="#N/A"/>
    <e v="#N/A"/>
    <s v="A közpolitika folyamata"/>
    <s v="=PM2-KF1"/>
    <s v="köt.sz"/>
    <s v="PM3"/>
    <n v="3"/>
    <s v="PM2"/>
    <m/>
    <m/>
    <m/>
    <s v="H"/>
    <s v="14.00-16.00"/>
    <m/>
    <s v="projektoros"/>
    <s v="Boda Zsolt"/>
    <s v="Boda Zsolt"/>
    <m/>
    <m/>
  </r>
  <r>
    <x v="13"/>
    <n v="635"/>
    <e v="#N/A"/>
    <e v="#N/A"/>
    <s v="A Mafia-jelenség Olaszországban"/>
    <m/>
    <s v="alt"/>
    <s v="PM2"/>
    <m/>
    <s v="BP3+JN3"/>
    <m/>
    <n v="25"/>
    <m/>
    <m/>
    <m/>
    <s v="P 10.00-14.00"/>
    <s v="projektoros"/>
    <s v="Vásárhelyi Árpád"/>
    <s v="Vásárhelyi Árpád"/>
    <m/>
    <s v="Tömbösített óra lesz a félév során 4 alkalommal péntek 10-14-ig: 2022. szeptember 30.,_x000a_ 2022. október 14.,_x000a_ 2022. november 4., _x000a_ 2022. november 25._x000a_"/>
  </r>
  <r>
    <x v="13"/>
    <n v="636"/>
    <e v="#N/A"/>
    <e v="#N/A"/>
    <s v="A magyar parlamentarizmus története 1."/>
    <m/>
    <s v="köt.ea"/>
    <s v="BP3"/>
    <n v="3"/>
    <s v="BP2"/>
    <s v="BP3:EAP2"/>
    <m/>
    <m/>
    <s v="CS"/>
    <s v="10.00-12.00"/>
    <m/>
    <s v="projektoros"/>
    <s v="Cieger András"/>
    <s v="Cieger András"/>
    <m/>
    <m/>
  </r>
  <r>
    <x v="13"/>
    <n v="637"/>
    <e v="#N/A"/>
    <e v="#N/A"/>
    <s v="A magyar politikai gondolkodás története 1."/>
    <m/>
    <s v="köt.ea"/>
    <s v="BP3"/>
    <n v="3"/>
    <s v="BP2"/>
    <s v="BP3:POLA3"/>
    <m/>
    <m/>
    <s v="SZ"/>
    <s v="14.00-16.00"/>
    <m/>
    <s v="projektoros"/>
    <s v="Illés Gábor"/>
    <s v="Illés Gábor"/>
    <m/>
    <m/>
  </r>
  <r>
    <x v="13"/>
    <n v="638"/>
    <e v="#N/A"/>
    <e v="#N/A"/>
    <s v="A magyar politikai rendszer 1."/>
    <m/>
    <s v="köt.ea"/>
    <s v="BP3"/>
    <n v="3"/>
    <s v="BP2"/>
    <s v="BP3:MP2"/>
    <m/>
    <m/>
    <s v="H"/>
    <s v="12.00-14.00"/>
    <m/>
    <s v="projektoros"/>
    <s v="Pesti Sándor"/>
    <s v="Pesti Sándor"/>
    <m/>
    <m/>
  </r>
  <r>
    <x v="13"/>
    <n v="639"/>
    <e v="#N/A"/>
    <e v="#N/A"/>
    <s v="A magyar politikai rendszer 1. szem. (1. csop.)"/>
    <m/>
    <s v="köt.sz"/>
    <s v="BP3"/>
    <n v="3"/>
    <s v="BP2"/>
    <m/>
    <m/>
    <m/>
    <s v="CS"/>
    <s v="16.00-18.00"/>
    <m/>
    <s v="projektoros"/>
    <s v="Pesti Sándor"/>
    <s v="Benedek István"/>
    <m/>
    <m/>
  </r>
  <r>
    <x v="13"/>
    <n v="640"/>
    <e v="#N/A"/>
    <e v="#N/A"/>
    <s v="A magyar politikai rendszer 1. szem. (2. csop.)"/>
    <m/>
    <s v="köt.sz"/>
    <s v="BP3"/>
    <n v="3"/>
    <s v="BP2"/>
    <m/>
    <m/>
    <m/>
    <s v="SZ"/>
    <s v="12.00-14.00"/>
    <m/>
    <s v="projektoros"/>
    <s v="Pesti Sándor"/>
    <s v="Papházi Viktor"/>
    <m/>
    <m/>
  </r>
  <r>
    <x v="13"/>
    <n v="641"/>
    <e v="#N/A"/>
    <e v="#N/A"/>
    <s v="A magyar politikai rendszer 1. szem. (3. csop.)"/>
    <m/>
    <s v="köt.sz"/>
    <s v="BP3"/>
    <n v="3"/>
    <s v="BP2"/>
    <m/>
    <m/>
    <m/>
    <s v="CS"/>
    <s v="18.00-20.00"/>
    <m/>
    <s v="projektoros"/>
    <s v="Pesti Sándor"/>
    <s v="Franczel Richárd"/>
    <m/>
    <m/>
  </r>
  <r>
    <x v="13"/>
    <n v="642"/>
    <e v="#N/A"/>
    <e v="#N/A"/>
    <s v="A magyar politikai rendszer 1. szem. (4. csop.)"/>
    <m/>
    <s v="köt.sz"/>
    <s v="BP3"/>
    <n v="3"/>
    <s v="BP2"/>
    <m/>
    <m/>
    <m/>
    <s v="SZ"/>
    <s v="18.00-20.00"/>
    <m/>
    <s v="projektoros"/>
    <s v="Pesti Sándor"/>
    <s v="Gáspár Kristóf"/>
    <m/>
    <m/>
  </r>
  <r>
    <x v="13"/>
    <n v="643"/>
    <e v="#N/A"/>
    <e v="#N/A"/>
    <s v="A politika szereplői I. "/>
    <m/>
    <s v="alt"/>
    <s v="PM2"/>
    <m/>
    <s v="BP3"/>
    <m/>
    <n v="15"/>
    <m/>
    <s v="K"/>
    <s v="14.00-16.00"/>
    <m/>
    <m/>
    <s v="Szabó Márton"/>
    <s v="Szabó Márton"/>
    <m/>
    <m/>
  </r>
  <r>
    <x v="13"/>
    <n v="644"/>
    <e v="#N/A"/>
    <e v="#N/A"/>
    <s v="A politikai cselekvés gondolati meghatározói"/>
    <s v="Theoretical determinants of political action"/>
    <s v="köt.ea"/>
    <s v="PM3"/>
    <n v="3"/>
    <m/>
    <s v="PM3:DPE"/>
    <m/>
    <m/>
    <s v="K"/>
    <s v="18.00-20.00"/>
    <m/>
    <s v="projektoros"/>
    <s v="Illés Gábor"/>
    <s v="Illés Gábor"/>
    <m/>
    <s v="Új tárgy"/>
  </r>
  <r>
    <x v="13"/>
    <n v="645"/>
    <e v="#N/A"/>
    <e v="#N/A"/>
    <s v="A politikai írás természete"/>
    <m/>
    <s v="alt"/>
    <s v="PM2"/>
    <m/>
    <s v="BP3"/>
    <m/>
    <n v="20"/>
    <m/>
    <s v="K"/>
    <s v="10.00-12.00"/>
    <m/>
    <m/>
    <s v="Lengyel László "/>
    <s v="Lengyel László "/>
    <m/>
    <s v="Külső helyszín: Pénzügykutató Zrt (1023. Bp. Felhévízi u. 24)"/>
  </r>
  <r>
    <x v="13"/>
    <n v="646"/>
    <e v="#N/A"/>
    <e v="#N/A"/>
    <s v="A politikatudomány alapjai 1. "/>
    <m/>
    <s v="köt.ea"/>
    <s v="BP3"/>
    <n v="1"/>
    <s v="BP2"/>
    <m/>
    <m/>
    <m/>
    <s v="SZ"/>
    <s v="12.00-14.00"/>
    <m/>
    <s v="projektoros"/>
    <s v="Antal Attila"/>
    <s v="Antal Attila"/>
    <m/>
    <m/>
  </r>
  <r>
    <x v="13"/>
    <n v="647"/>
    <e v="#N/A"/>
    <e v="#N/A"/>
    <s v="A politikatudomány alapjai 1. szem. (1. csop.) "/>
    <m/>
    <s v="köt.sz"/>
    <s v="BP3"/>
    <n v="1"/>
    <s v="BP2"/>
    <m/>
    <m/>
    <m/>
    <s v="K"/>
    <s v="10.00-12.00"/>
    <m/>
    <s v="projektoros"/>
    <s v="Antal Attila"/>
    <s v="Antal Attila"/>
    <m/>
    <m/>
  </r>
  <r>
    <x v="13"/>
    <n v="648"/>
    <e v="#N/A"/>
    <e v="#N/A"/>
    <s v="A politikatudomány alapjai 1. szem. (2. csop.) "/>
    <m/>
    <s v="köt.sz"/>
    <s v="BP3"/>
    <n v="1"/>
    <s v="BP2"/>
    <m/>
    <m/>
    <m/>
    <s v="K"/>
    <s v="12.00-14.00"/>
    <m/>
    <s v="projektoros"/>
    <s v="Antal Attila"/>
    <s v="Antal Attila"/>
    <m/>
    <m/>
  </r>
  <r>
    <x v="13"/>
    <n v="649"/>
    <e v="#N/A"/>
    <e v="#N/A"/>
    <s v="A politikatudomány alapjai 1. szem. (3. csop.)"/>
    <m/>
    <s v="köt.sz"/>
    <s v="BP3"/>
    <n v="1"/>
    <s v="BP2"/>
    <m/>
    <m/>
    <m/>
    <s v="K"/>
    <s v="16.00-18.00"/>
    <m/>
    <s v="projektoros"/>
    <s v="Antal Attila"/>
    <s v="Mráz Ágoston"/>
    <m/>
    <m/>
  </r>
  <r>
    <x v="13"/>
    <n v="650"/>
    <e v="#N/A"/>
    <e v="#N/A"/>
    <s v="A politikatudomány alapjai 1. szem. (4. csop.) "/>
    <m/>
    <s v="köt.sz"/>
    <s v="BP3"/>
    <n v="1"/>
    <s v="BP2"/>
    <m/>
    <m/>
    <m/>
    <s v="H"/>
    <s v="18.00-20.00"/>
    <m/>
    <s v="projektoros"/>
    <s v="Antal Attila"/>
    <s v="Franczel Richárd"/>
    <m/>
    <m/>
  </r>
  <r>
    <x v="13"/>
    <n v="651"/>
    <e v="#N/A"/>
    <e v="#N/A"/>
    <s v="A politológiai kutatás módszertana 1. (1. csop.)"/>
    <m/>
    <s v="köt.sz"/>
    <s v="BP3"/>
    <n v="3"/>
    <s v="BP2"/>
    <s v="BP3:STA"/>
    <m/>
    <m/>
    <s v="CS"/>
    <s v="08.00-10.00"/>
    <m/>
    <s v="A Informatikai labor 01."/>
    <s v="Bene Márton"/>
    <s v="Bene Márton"/>
    <m/>
    <m/>
  </r>
  <r>
    <x v="13"/>
    <n v="652"/>
    <e v="#N/A"/>
    <e v="#N/A"/>
    <s v="A politológiai kutatás módszertana 1. (2. csop.)"/>
    <m/>
    <s v="köt.sz"/>
    <s v="BP3"/>
    <n v="3"/>
    <s v="BP2"/>
    <m/>
    <m/>
    <m/>
    <s v="H"/>
    <s v="14.00-16.00"/>
    <m/>
    <s v="A Informatikai labor 01."/>
    <s v="Bene Márton"/>
    <s v="Papházi Viktor"/>
    <m/>
    <m/>
  </r>
  <r>
    <x v="13"/>
    <n v="653"/>
    <e v="#N/A"/>
    <e v="#N/A"/>
    <s v="A politológiai kutatás módszertana 1. (3. csop.)"/>
    <m/>
    <s v="köt.sz"/>
    <s v="BP3"/>
    <n v="3"/>
    <s v="BP2"/>
    <m/>
    <m/>
    <m/>
    <s v="SZ"/>
    <s v="16.00-18.00"/>
    <m/>
    <s v="A Informatikai labor 01."/>
    <s v="Bene Márton"/>
    <s v="Papházi Viktor"/>
    <m/>
    <m/>
  </r>
  <r>
    <x v="13"/>
    <n v="654"/>
    <e v="#N/A"/>
    <e v="#N/A"/>
    <s v="A válság EU-ja és az EU válsága – EU: megoldás vagy több probléma?"/>
    <m/>
    <s v="alt"/>
    <s v="PM2"/>
    <m/>
    <s v="BP3+JN3"/>
    <m/>
    <n v="25"/>
    <m/>
    <m/>
    <m/>
    <s v="P 10.00-14.00"/>
    <s v="projektoros"/>
    <s v="Fóris György "/>
    <s v="Fóris György "/>
    <m/>
    <s v="Tömbösített óra lesz a félév során 4 alkalommal péntek 10-14-ig: 2022. szeptember 23.,_x000a_ 2022. október 14.,_x000a_ 2022. november 4., _x000a_ 2022. november 25._x000a_"/>
  </r>
  <r>
    <x v="13"/>
    <n v="655"/>
    <e v="#N/A"/>
    <e v="#N/A"/>
    <s v="A visegrádi országok politikai rendszerei"/>
    <m/>
    <s v="alt"/>
    <s v="PM2"/>
    <m/>
    <s v="BP3+JN3"/>
    <m/>
    <n v="15"/>
    <m/>
    <s v="K"/>
    <s v="14.00-16.00"/>
    <m/>
    <s v="projektoros"/>
    <s v="Tóth László"/>
    <s v="Tóth László"/>
    <m/>
    <m/>
  </r>
  <r>
    <x v="13"/>
    <n v="656"/>
    <e v="#N/A"/>
    <e v="#N/A"/>
    <s v="Adatelemzés"/>
    <s v="=PM2-EPMA"/>
    <s v="köt.sz"/>
    <s v="PM3"/>
    <n v="3"/>
    <s v="PM2"/>
    <s v="PM3:EMK"/>
    <m/>
    <m/>
    <s v="CS"/>
    <s v="10.00-12.00"/>
    <m/>
    <s v="A Informatikai labor 01."/>
    <s v="Bene Márton"/>
    <s v="Bene Márton"/>
    <m/>
    <m/>
  </r>
  <r>
    <x v="13"/>
    <n v="657"/>
    <e v="#N/A"/>
    <e v="#N/A"/>
    <s v="Belpolitikai elemzések"/>
    <s v="=PM2-BEK"/>
    <s v="köt.sz"/>
    <s v="PM3"/>
    <n v="3"/>
    <s v="PM2"/>
    <s v="PM3:TMP"/>
    <m/>
    <m/>
    <s v="K"/>
    <s v="14.00-16.00"/>
    <m/>
    <s v="projektoros"/>
    <s v="Mráz Ágoston"/>
    <s v="Mráz Ágoston"/>
    <m/>
    <m/>
  </r>
  <r>
    <x v="13"/>
    <n v="658"/>
    <e v="#N/A"/>
    <e v="#N/A"/>
    <s v="Bevezetés a közpolitikába"/>
    <m/>
    <s v="köt.ea"/>
    <s v="BP3"/>
    <n v="5"/>
    <s v="BP2"/>
    <s v="BP3:MPR2"/>
    <m/>
    <m/>
    <s v="H"/>
    <s v="12.00-14.00"/>
    <m/>
    <s v="projektoros"/>
    <s v="Boda Zsolt"/>
    <s v="Boda Zsolt"/>
    <m/>
    <m/>
  </r>
  <r>
    <x v="13"/>
    <n v="659"/>
    <e v="#N/A"/>
    <e v="#N/A"/>
    <s v="Bevezetés a közpolitikába szem. (1. csop.)"/>
    <m/>
    <s v="köt.gy"/>
    <s v="BP3"/>
    <n v="5"/>
    <s v="BP2"/>
    <m/>
    <m/>
    <m/>
    <s v="H"/>
    <s v="16.00-18.00"/>
    <m/>
    <s v="projektoros"/>
    <s v="Boda Zsolt"/>
    <s v="Varga András"/>
    <m/>
    <m/>
  </r>
  <r>
    <x v="13"/>
    <n v="660"/>
    <e v="#N/A"/>
    <e v="#N/A"/>
    <s v="Bevezetés a közpolitikába szem. (2. csop.)"/>
    <m/>
    <s v="köt.gy"/>
    <s v="BP3"/>
    <n v="5"/>
    <s v="BP2"/>
    <m/>
    <m/>
    <m/>
    <s v="SZ"/>
    <s v="14.00-16.00"/>
    <m/>
    <s v="projektoros"/>
    <s v="Boda Zsolt"/>
    <s v="Pokornyi Zsanett"/>
    <m/>
    <m/>
  </r>
  <r>
    <x v="13"/>
    <n v="661"/>
    <e v="#N/A"/>
    <e v="#N/A"/>
    <s v="Bevezetés a közpolitikába szem. (3. csop.)"/>
    <m/>
    <s v="köt.gy"/>
    <s v="BP3"/>
    <n v="5"/>
    <s v="BP2"/>
    <m/>
    <m/>
    <m/>
    <s v="K"/>
    <s v="18.00-20.00"/>
    <m/>
    <s v="projektoros"/>
    <s v="Boda Zsolt"/>
    <s v="Franczel Richárd"/>
    <m/>
    <m/>
  </r>
  <r>
    <x v="13"/>
    <n v="662"/>
    <e v="#N/A"/>
    <e v="#N/A"/>
    <s v="Changing dynamics of parliaments"/>
    <m/>
    <s v="alt"/>
    <s v="PM2"/>
    <m/>
    <s v="BP3"/>
    <s v="angol nyelvtudás"/>
    <s v="10 + 10 Erasmus"/>
    <m/>
    <s v="CS"/>
    <s v="18.00-20.00"/>
    <m/>
    <s v="projektoros"/>
    <s v="Cabrera Alvaro "/>
    <s v="Cabrera Alvaro "/>
    <s v="E"/>
    <m/>
  </r>
  <r>
    <x v="13"/>
    <n v="663"/>
    <e v="#N/A"/>
    <e v="#N/A"/>
    <s v="Délkelet-Ázsia tanulmányok "/>
    <m/>
    <s v="alt"/>
    <s v="PM2"/>
    <m/>
    <s v="BP3+JN3"/>
    <s v="angol nyelvtudás"/>
    <n v="20"/>
    <m/>
    <s v="CS"/>
    <s v="14.00-16.00"/>
    <m/>
    <s v="projektoros"/>
    <s v="Ablaka Gergely"/>
    <s v="Ablaka Gergely"/>
    <m/>
    <m/>
  </r>
  <r>
    <x v="13"/>
    <n v="664"/>
    <e v="#N/A"/>
    <e v="#N/A"/>
    <s v="Democracy in Europe "/>
    <m/>
    <s v="alt"/>
    <s v="PM2"/>
    <m/>
    <s v="BP3+JN3"/>
    <s v="angol nyelvtudás"/>
    <s v="10 + 15 Erasmus"/>
    <m/>
    <s v="CS"/>
    <s v="14.00-16.00"/>
    <m/>
    <s v="projektoros"/>
    <s v="Varga András "/>
    <s v="Varga András "/>
    <s v="E"/>
    <m/>
  </r>
  <r>
    <x v="13"/>
    <n v="665"/>
    <e v="#N/A"/>
    <e v="#N/A"/>
    <s v="Egyetemes politikai gondolkodás története 1."/>
    <m/>
    <s v="köt.ea"/>
    <s v="BP3"/>
    <n v="3"/>
    <s v="BP2"/>
    <s v="BP3:TFIL"/>
    <m/>
    <m/>
    <s v="SZ"/>
    <s v="10.00-12.00"/>
    <m/>
    <s v="projektoros"/>
    <s v="Szabó Máté"/>
    <s v="Mándi Tibor, Illés Gábor, Havasi Benigna, Derekas Győző "/>
    <m/>
    <m/>
  </r>
  <r>
    <x v="13"/>
    <n v="666"/>
    <e v="#N/A"/>
    <e v="#N/A"/>
    <s v="Egyetemes politikai gondolkodás története szem. (1. csop)"/>
    <m/>
    <s v="köt.sz"/>
    <s v="BP3"/>
    <n v="3"/>
    <m/>
    <m/>
    <m/>
    <m/>
    <s v="K"/>
    <s v="12.00-14.00"/>
    <m/>
    <s v="projektoros"/>
    <s v="Szabó Máté"/>
    <s v="Derekas Győző, Havasi Benigna"/>
    <m/>
    <m/>
  </r>
  <r>
    <x v="13"/>
    <n v="667"/>
    <e v="#N/A"/>
    <e v="#N/A"/>
    <s v="Egyetemes politikai gondolkodás története szem. (2. csop)"/>
    <m/>
    <s v="köt.sz"/>
    <s v="BP3"/>
    <n v="3"/>
    <m/>
    <m/>
    <m/>
    <m/>
    <s v="SZ"/>
    <s v="12.00-14.00"/>
    <m/>
    <s v="projektoros"/>
    <s v="Szabó Máté"/>
    <s v="Illés Gábor"/>
    <m/>
    <m/>
  </r>
  <r>
    <x v="13"/>
    <n v="668"/>
    <e v="#N/A"/>
    <e v="#N/A"/>
    <s v="Egyetemes politikai gondolkodás története szem. (3. csop)"/>
    <m/>
    <s v="köt.sz"/>
    <s v="BP3"/>
    <n v="3"/>
    <m/>
    <m/>
    <m/>
    <m/>
    <s v="SZ"/>
    <s v="16.00-18.00"/>
    <m/>
    <s v="projektoros"/>
    <s v="Szabó Máté"/>
    <s v="Illés Gábor"/>
    <m/>
    <m/>
  </r>
  <r>
    <x v="13"/>
    <n v="669"/>
    <e v="#N/A"/>
    <e v="#N/A"/>
    <s v="Egyetemes politikai gondolkodás története szem. (4.csop)"/>
    <m/>
    <s v="köt.sz"/>
    <s v="BP3"/>
    <n v="3"/>
    <m/>
    <m/>
    <m/>
    <m/>
    <s v="SZ"/>
    <s v="16.00-18.00"/>
    <m/>
    <s v="projektoros"/>
    <s v="Szabó Máté"/>
    <s v="Mándi Tibor"/>
    <m/>
    <m/>
  </r>
  <r>
    <x v="13"/>
    <n v="670"/>
    <e v="#N/A"/>
    <e v="#N/A"/>
    <s v="Ellenségképek a politikában I."/>
    <m/>
    <s v="alt"/>
    <s v="PM2"/>
    <m/>
    <s v="BP3"/>
    <m/>
    <n v="15"/>
    <m/>
    <s v="SZ"/>
    <s v="18.00-20.00"/>
    <m/>
    <s v="projektoros"/>
    <s v="Pál Gábor"/>
    <s v="Pál Gábor"/>
    <m/>
    <m/>
  </r>
  <r>
    <x v="13"/>
    <n v="671"/>
    <e v="#N/A"/>
    <e v="#N/A"/>
    <s v="Elméleti és módszertani irányzatok a politikatudományban "/>
    <m/>
    <s v="köt.ea"/>
    <s v="PM3"/>
    <n v="1"/>
    <s v="PM2"/>
    <m/>
    <m/>
    <m/>
    <s v="CS"/>
    <s v="16.00-18.00"/>
    <m/>
    <m/>
    <s v="Körösényi András"/>
    <s v="Körösényi András"/>
    <m/>
    <s v="whiteboard-os termet szeretnénk kérni"/>
  </r>
  <r>
    <x v="13"/>
    <n v="672"/>
    <e v="#N/A"/>
    <e v="#N/A"/>
    <s v="EU szakpolitikák"/>
    <m/>
    <s v="köt.ea"/>
    <s v="BP3"/>
    <n v="5"/>
    <s v="BP2"/>
    <s v="BP3:EUB"/>
    <m/>
    <m/>
    <s v="SZ"/>
    <s v="10.00-12.00"/>
    <m/>
    <s v="projektoros"/>
    <s v="Arató Krisztina"/>
    <s v="Arató Krisztina"/>
    <m/>
    <m/>
  </r>
  <r>
    <x v="13"/>
    <n v="673"/>
    <e v="#N/A"/>
    <e v="#N/A"/>
    <s v="Európai integráció története"/>
    <m/>
    <s v="köt.ea"/>
    <s v="BP3"/>
    <n v="3"/>
    <s v="BP2"/>
    <s v="BP3:EAP2"/>
    <m/>
    <m/>
    <s v="H"/>
    <s v="10.00-12.00"/>
    <m/>
    <s v="projektoros"/>
    <s v="Arató Krisztina"/>
    <s v="Arató Krisztina"/>
    <m/>
    <m/>
  </r>
  <r>
    <x v="13"/>
    <n v="674"/>
    <e v="#N/A"/>
    <e v="#N/A"/>
    <s v="Európai uniós demokráciakísérletek "/>
    <s v="the European Union's attempts at democracy"/>
    <s v="alt"/>
    <s v="PM2"/>
    <m/>
    <s v="BP3+JN3"/>
    <m/>
    <n v="20"/>
    <m/>
    <s v="H"/>
    <s v="14.00-16.00"/>
    <m/>
    <s v="projektoros"/>
    <s v="Kalas Vivien"/>
    <s v="Kalas Vivien"/>
    <m/>
    <s v="Új tárgy, új oktató "/>
  </r>
  <r>
    <x v="13"/>
    <n v="675"/>
    <e v="#N/A"/>
    <e v="#N/A"/>
    <s v="Európai uniós elemzések"/>
    <s v="analysis of the European Union"/>
    <s v="köt.sz"/>
    <s v="PM3"/>
    <n v="3"/>
    <m/>
    <s v="PM3:EDPV"/>
    <m/>
    <m/>
    <m/>
    <m/>
    <s v="SZ 8.00-12.00"/>
    <s v="projektoros"/>
    <s v="Feledy Botond"/>
    <s v="Feledy Botond "/>
    <m/>
    <s v="Új tárgy, új oktató + az órát kéthetente szeretnénk tömbösítve megtartani (még nem tudjuk, hogy páros vagy páratlan heteken)"/>
  </r>
  <r>
    <x v="13"/>
    <n v="676"/>
    <e v="#N/A"/>
    <e v="#N/A"/>
    <s v="Európán kívüli világ 1."/>
    <m/>
    <s v="köt.ea"/>
    <s v="BP3"/>
    <n v="3"/>
    <s v="BP2"/>
    <s v="BP3:POLA2"/>
    <m/>
    <m/>
    <s v="K"/>
    <s v="14.00-16.00"/>
    <m/>
    <s v="projektoros"/>
    <s v="Ablaka Gergely"/>
    <s v="Ablaka Gergely"/>
    <m/>
    <m/>
  </r>
  <r>
    <x v="13"/>
    <n v="677"/>
    <e v="#N/A"/>
    <e v="#N/A"/>
    <s v="Évfolyamdolgozat"/>
    <m/>
    <s v="köt.gy"/>
    <s v="BP3"/>
    <s v="4-"/>
    <s v="BP2"/>
    <m/>
    <m/>
    <m/>
    <m/>
    <m/>
    <m/>
    <m/>
    <s v="Arató Krisztina"/>
    <m/>
    <m/>
    <m/>
  </r>
  <r>
    <x v="13"/>
    <n v="678"/>
    <e v="#N/A"/>
    <e v="#N/A"/>
    <s v="Gazdasági felzárkózás a közép-európai EU-tagállamokban – számít-e a kormányzati politika?"/>
    <s v="Economic catching-up in Central European EU Member States - does government policy matter?"/>
    <s v="alt"/>
    <s v="PM2"/>
    <m/>
    <s v="BP3+JN3"/>
    <m/>
    <n v="25"/>
    <m/>
    <s v="H"/>
    <s v="16.00-18.00"/>
    <m/>
    <s v="projektoros"/>
    <s v="Sugatagi Gábor"/>
    <s v="Sugatagi Gábor"/>
    <m/>
    <s v="Új tárgy"/>
  </r>
  <r>
    <x v="13"/>
    <n v="679"/>
    <e v="#N/A"/>
    <e v="#N/A"/>
    <s v="Geopolitika és nemzetközi biztonság"/>
    <m/>
    <s v="köt.ea"/>
    <s v="PM3"/>
    <n v="1"/>
    <m/>
    <m/>
    <m/>
    <m/>
    <s v="H"/>
    <s v="14.00-16.00"/>
    <m/>
    <s v="projektoros"/>
    <s v="Mártonffy Balázs"/>
    <s v="Mártonffy Balázs"/>
    <m/>
    <m/>
  </r>
  <r>
    <x v="13"/>
    <n v="680"/>
    <e v="#N/A"/>
    <e v="#N/A"/>
    <s v="Helyi politika és társadalom"/>
    <m/>
    <s v="köt.ea"/>
    <s v="PM3"/>
    <n v="1"/>
    <s v="PM2"/>
    <m/>
    <m/>
    <m/>
    <s v="H"/>
    <s v="10.00-12.00"/>
    <m/>
    <s v="projektoros"/>
    <s v="Tamás Veronika "/>
    <s v="Tamás Veronika"/>
    <m/>
    <m/>
  </r>
  <r>
    <x v="13"/>
    <n v="681"/>
    <e v="#N/A"/>
    <e v="#N/A"/>
    <s v="Ideológia: harc a valóságért?"/>
    <s v="Ideology: a struggle for reality?"/>
    <s v="alt"/>
    <s v="PM2"/>
    <m/>
    <s v="BP3+JN3"/>
    <m/>
    <n v="15"/>
    <m/>
    <s v="CS"/>
    <s v="12.00-14.00"/>
    <m/>
    <s v="projektoros"/>
    <s v="Kiss Viktor"/>
    <s v="Kiss Viktor"/>
    <m/>
    <s v="Új tárgy"/>
  </r>
  <r>
    <x v="13"/>
    <n v="682"/>
    <e v="#N/A"/>
    <e v="#N/A"/>
    <s v="Introduction to American Politics "/>
    <m/>
    <s v="alt"/>
    <s v="PM2"/>
    <m/>
    <s v="BP3+JN3"/>
    <s v="angol nyelvtudás"/>
    <s v="10 + 20 Erasmus"/>
    <m/>
    <s v="K"/>
    <s v="10.00-12.00"/>
    <m/>
    <s v="projektoros"/>
    <s v="William Mayer "/>
    <s v="William Mayer "/>
    <s v="E"/>
    <s v="Új tárgy"/>
  </r>
  <r>
    <x v="13"/>
    <n v="683"/>
    <e v="#N/A"/>
    <e v="#N/A"/>
    <s v="Jog és politika"/>
    <m/>
    <s v="köt.ea"/>
    <s v="PM3"/>
    <n v="1"/>
    <m/>
    <m/>
    <m/>
    <m/>
    <s v="CS"/>
    <s v="12.00-14.00"/>
    <m/>
    <s v="projektoros"/>
    <s v="Antal Attila"/>
    <s v="Antal Attila"/>
    <m/>
    <m/>
  </r>
  <r>
    <x v="13"/>
    <n v="684"/>
    <e v="#N/A"/>
    <e v="#N/A"/>
    <s v="Klasszikus és modern politikai filozófia "/>
    <m/>
    <s v="köt.ea"/>
    <s v="PM3"/>
    <n v="1"/>
    <s v="PM2"/>
    <m/>
    <m/>
    <m/>
    <s v="K"/>
    <s v="10.00-12.00"/>
    <m/>
    <s v="projektoros"/>
    <s v="Mándi Tibor"/>
    <s v="Mándi Tibor"/>
    <m/>
    <m/>
  </r>
  <r>
    <x v="13"/>
    <n v="685"/>
    <e v="#N/A"/>
    <e v="#N/A"/>
    <s v="Kommunikációelmélet "/>
    <m/>
    <s v="köt.ea"/>
    <s v="BP3"/>
    <n v="1"/>
    <s v="BP2"/>
    <m/>
    <m/>
    <m/>
    <s v="H"/>
    <s v="10.00-12.00"/>
    <m/>
    <s v="projektoros"/>
    <s v="Kiss Balázs"/>
    <s v="Kiss Balázs"/>
    <m/>
    <m/>
  </r>
  <r>
    <x v="13"/>
    <n v="686"/>
    <e v="#N/A"/>
    <e v="#N/A"/>
    <s v="Konzervativizmus - Ideológia vagy világnzet?"/>
    <m/>
    <s v="alt"/>
    <s v="BP3"/>
    <m/>
    <s v="BP3+JN3"/>
    <m/>
    <n v="15"/>
    <m/>
    <s v="H"/>
    <s v="18.00-20.00"/>
    <m/>
    <s v="projektoros"/>
    <s v="Lovas Miklós"/>
    <s v="Lovas Miklós"/>
    <m/>
    <m/>
  </r>
  <r>
    <x v="13"/>
    <n v="687"/>
    <e v="#N/A"/>
    <e v="#N/A"/>
    <s v="Kormányok és politikáik Magyarországon"/>
    <m/>
    <s v="alt"/>
    <s v="PM2"/>
    <m/>
    <s v="BP3+JN3"/>
    <m/>
    <n v="15"/>
    <m/>
    <s v="K"/>
    <s v="16.00-18.00"/>
    <m/>
    <s v="projektoros"/>
    <s v="Izmindi Richárd"/>
    <s v="Izmindi Richárd"/>
    <m/>
    <m/>
  </r>
  <r>
    <x v="13"/>
    <n v="688"/>
    <e v="#N/A"/>
    <e v="#N/A"/>
    <s v="Kormányzás és közigazgatás"/>
    <s v="Governance and administration"/>
    <s v="köt.sz"/>
    <s v="PM3"/>
    <n v="3"/>
    <m/>
    <s v="PM3:JP"/>
    <m/>
    <m/>
    <s v="K"/>
    <s v="12.00-14.00"/>
    <m/>
    <s v="projektoros"/>
    <s v="Franczel Richárd"/>
    <s v="Franczel Richárd"/>
    <m/>
    <s v="Új tárgy"/>
  </r>
  <r>
    <x v="13"/>
    <n v="689"/>
    <e v="#N/A"/>
    <e v="#N/A"/>
    <s v="Közéleti vitakör "/>
    <s v="Public debate"/>
    <s v="alt"/>
    <s v="PM2"/>
    <m/>
    <s v="BP3"/>
    <m/>
    <n v="20"/>
    <m/>
    <s v="SZ"/>
    <s v="18.00-20.00"/>
    <m/>
    <s v="projektoros"/>
    <s v="Juhász Vanessza"/>
    <s v="Juhász Vanessza "/>
    <m/>
    <s v="Új tárgy + csak BA politológus hallgatóknak szeretnénk meghirdetni"/>
  </r>
  <r>
    <x v="13"/>
    <n v="690"/>
    <e v="#N/A"/>
    <e v="#N/A"/>
    <s v="Külpolitikai elemzések"/>
    <m/>
    <s v="köt.sz"/>
    <s v="PM2"/>
    <n v="3"/>
    <s v="PM1"/>
    <m/>
    <m/>
    <m/>
    <m/>
    <m/>
    <m/>
    <m/>
    <m/>
    <m/>
    <m/>
    <m/>
  </r>
  <r>
    <x v="13"/>
    <n v="691"/>
    <e v="#N/A"/>
    <e v="#N/A"/>
    <s v="Leader Democracy - The Orbán Regime and Beyond"/>
    <m/>
    <s v="alt"/>
    <s v="PM2"/>
    <m/>
    <s v="BP3+JN3"/>
    <s v="angol nyelvtudás"/>
    <s v="10 + 10 Erasmus"/>
    <m/>
    <s v="K"/>
    <s v="16.00-18.00"/>
    <m/>
    <s v="projektoros"/>
    <s v="Illés Gábor"/>
    <s v="Illés Gábor"/>
    <s v="E"/>
    <m/>
  </r>
  <r>
    <x v="13"/>
    <n v="692"/>
    <e v="#N/A"/>
    <e v="#N/A"/>
    <s v="Magyar politika (1944-2004) 1. "/>
    <m/>
    <s v="köt.ea"/>
    <s v="BP3"/>
    <n v="1"/>
    <s v="BP2"/>
    <m/>
    <m/>
    <m/>
    <s v="CS"/>
    <s v="10.00-12.00"/>
    <m/>
    <s v="projektoros"/>
    <s v="Antal Attila"/>
    <s v="Antal Attila"/>
    <m/>
    <m/>
  </r>
  <r>
    <x v="13"/>
    <n v="693"/>
    <e v="#N/A"/>
    <e v="#N/A"/>
    <s v="Magyar politika 2010 után"/>
    <m/>
    <s v="alt"/>
    <s v="PM2"/>
    <m/>
    <s v="BP3+JN3"/>
    <m/>
    <n v="15"/>
    <m/>
    <s v="K"/>
    <s v="16.00-18.00"/>
    <m/>
    <s v="projektoros"/>
    <s v="Benedek István "/>
    <s v="Benedek István "/>
    <m/>
    <m/>
  </r>
  <r>
    <x v="13"/>
    <n v="694"/>
    <e v="#N/A"/>
    <e v="#N/A"/>
    <s v="Magyar politika a rendszerváltás után "/>
    <m/>
    <s v="köt.ea"/>
    <s v="PM3"/>
    <n v="1"/>
    <s v="PM2"/>
    <m/>
    <m/>
    <m/>
    <s v="SZ"/>
    <s v="08.00-10.00"/>
    <m/>
    <s v="projektoros"/>
    <s v="Tölgyessy Péter"/>
    <s v="Tölgyessy Péter"/>
    <m/>
    <m/>
  </r>
  <r>
    <x v="13"/>
    <n v="695"/>
    <e v="#N/A"/>
    <e v="#N/A"/>
    <s v="Metoo kampány és munkahelyi zaklatás "/>
    <m/>
    <s v="alt"/>
    <s v="PM2"/>
    <m/>
    <s v="BP3+JN3"/>
    <m/>
    <n v="20"/>
    <m/>
    <s v="K"/>
    <s v="12.00-14.00"/>
    <m/>
    <s v="projektoros"/>
    <s v="Lux Judit"/>
    <s v="Lux Judit"/>
    <m/>
    <m/>
  </r>
  <r>
    <x v="13"/>
    <n v="696"/>
    <e v="#N/A"/>
    <e v="#N/A"/>
    <s v="Nemzetbiztonság és demokrácia. A nemzetbiztonsági szolgálatok működésének politikai dimenziói"/>
    <m/>
    <s v="alt"/>
    <s v="PM2"/>
    <m/>
    <s v="BP3"/>
    <s v="a Politológia 2. teljesítése"/>
    <n v="20"/>
    <m/>
    <s v="H"/>
    <s v="16.00-18.00"/>
    <m/>
    <s v="projektoros"/>
    <s v="Urbán Attila"/>
    <s v="Urbán Attila"/>
    <m/>
    <m/>
  </r>
  <r>
    <x v="13"/>
    <n v="697"/>
    <e v="#N/A"/>
    <e v="#N/A"/>
    <s v="Nemzetközi kapcsolatok 1."/>
    <m/>
    <s v="köt.ea"/>
    <s v="BP3"/>
    <n v="5"/>
    <s v="BP2"/>
    <s v="BP3:ÖP2"/>
    <m/>
    <m/>
    <s v="SZ"/>
    <s v="16.00-18.00"/>
    <m/>
    <s v="projektoros"/>
    <s v="Vizi Balázs"/>
    <s v="Vizi Balázs"/>
    <m/>
    <m/>
  </r>
  <r>
    <x v="13"/>
    <n v="698"/>
    <e v="#N/A"/>
    <e v="#N/A"/>
    <s v="Nemzetközi politikai gazdaságtan"/>
    <m/>
    <s v="alt"/>
    <s v="PM2"/>
    <m/>
    <s v="BP3+JN3"/>
    <m/>
    <n v="20"/>
    <m/>
    <s v="CS"/>
    <s v="16.00-18.00"/>
    <m/>
    <s v="projektoros"/>
    <s v="Pogátsa Zoltán"/>
    <s v="Pogátsa Zoltán"/>
    <m/>
    <m/>
  </r>
  <r>
    <x v="13"/>
    <n v="699"/>
    <e v="#N/A"/>
    <e v="#N/A"/>
    <s v="Összehasonlító politika (1)"/>
    <m/>
    <s v="köt.ea"/>
    <s v="BP3"/>
    <n v="3"/>
    <s v="BP2"/>
    <s v="BP3:POLA2"/>
    <m/>
    <m/>
    <s v="K"/>
    <s v="16.00-18.00"/>
    <m/>
    <s v="projektoros"/>
    <s v="Navracsics Tibor"/>
    <s v="Navracsics Tibor"/>
    <m/>
    <m/>
  </r>
  <r>
    <x v="13"/>
    <n v="700"/>
    <e v="#N/A"/>
    <e v="#N/A"/>
    <s v="Összehasonlító politika 1. szem. (1.csop)"/>
    <m/>
    <s v="köt.sz"/>
    <s v="BP3"/>
    <n v="3"/>
    <m/>
    <m/>
    <m/>
    <m/>
    <s v="CS"/>
    <s v="08.00-10.00"/>
    <m/>
    <s v="projektoros"/>
    <s v="Navracsics Tibor"/>
    <s v="Ördögh Tibor"/>
    <m/>
    <m/>
  </r>
  <r>
    <x v="13"/>
    <n v="701"/>
    <e v="#N/A"/>
    <e v="#N/A"/>
    <s v="Összehasonlító politika 1. szem. (2.csop)"/>
    <m/>
    <s v="köt.sz"/>
    <s v="BP3"/>
    <n v="3"/>
    <m/>
    <m/>
    <m/>
    <m/>
    <s v="H"/>
    <s v="14.00-16.00"/>
    <m/>
    <s v="projektoros"/>
    <s v="Navracsics Tibor"/>
    <s v="Ablaka Gergely"/>
    <m/>
    <m/>
  </r>
  <r>
    <x v="13"/>
    <n v="702"/>
    <e v="#N/A"/>
    <e v="#N/A"/>
    <s v="Összehasonlító politika 1. szem. (3.csop)"/>
    <m/>
    <s v="köt.sz"/>
    <s v="BP3"/>
    <n v="3"/>
    <m/>
    <m/>
    <m/>
    <m/>
    <s v="SZ"/>
    <s v="18.00-20.00"/>
    <m/>
    <s v="projektoros"/>
    <s v="Navracsics Tibor"/>
    <s v="Franczel Richárd"/>
    <m/>
    <m/>
  </r>
  <r>
    <x v="13"/>
    <n v="703"/>
    <e v="#N/A"/>
    <e v="#N/A"/>
    <s v="Összehasonlító politika 1. szem.(4.csop)"/>
    <m/>
    <s v="köt.sz"/>
    <s v="BP3"/>
    <n v="3"/>
    <m/>
    <m/>
    <m/>
    <m/>
    <s v="H"/>
    <s v="14.00-16.00"/>
    <m/>
    <s v="projektoros"/>
    <s v="Navracsics Tibor"/>
    <s v="Tóth László"/>
    <m/>
    <s v="alternatív időpont: kedd 12.00-14.00"/>
  </r>
  <r>
    <x v="13"/>
    <n v="704"/>
    <e v="#N/A"/>
    <e v="#N/A"/>
    <s v="Parlamenti Ütköző - A magyar parlamenti házszabályok"/>
    <m/>
    <s v="alt"/>
    <s v="PM2"/>
    <m/>
    <s v="BP3+JN3"/>
    <m/>
    <n v="15"/>
    <m/>
    <s v="K"/>
    <s v="18.00-20.00"/>
    <m/>
    <s v="projektoros"/>
    <s v="Rontó Renáta"/>
    <s v="Rontó Renáta"/>
    <m/>
    <m/>
  </r>
  <r>
    <x v="13"/>
    <n v="705"/>
    <e v="#N/A"/>
    <e v="#N/A"/>
    <s v="Pártok és mozgósítás "/>
    <s v="Parties and mobilization"/>
    <s v="alt"/>
    <s v="PM2"/>
    <m/>
    <s v="BP3+JN3"/>
    <m/>
    <n v="20"/>
    <m/>
    <s v="K"/>
    <s v="16.00-18.00"/>
    <m/>
    <s v="projektoros"/>
    <s v="Mikecz Dániel "/>
    <s v="Mikecz Dániel "/>
    <m/>
    <s v="Új tárgy"/>
  </r>
  <r>
    <x v="13"/>
    <n v="706"/>
    <e v="#N/A"/>
    <e v="#N/A"/>
    <s v="Pártok és pártrendszerek"/>
    <m/>
    <s v="köt.ea"/>
    <s v="BP3"/>
    <n v="5"/>
    <s v="BP2"/>
    <s v="BP3:MPR2"/>
    <m/>
    <m/>
    <s v="K"/>
    <s v="12.00-14.00"/>
    <m/>
    <s v="projektoros"/>
    <s v="Mráz Ágoston"/>
    <s v="Mráz Ágoston"/>
    <m/>
    <m/>
  </r>
  <r>
    <x v="13"/>
    <n v="707"/>
    <e v="#N/A"/>
    <e v="#N/A"/>
    <s v="Political analysis in practice "/>
    <m/>
    <s v="alt"/>
    <s v="PM2"/>
    <m/>
    <s v="BP3+JN3"/>
    <s v="angol nyelvtudás"/>
    <s v="10 + 15 Erasmus"/>
    <m/>
    <s v="K"/>
    <s v="18.00-20.00"/>
    <m/>
    <s v="projektoros"/>
    <s v="Soós Eszter Petronella "/>
    <s v="Soós Eszter Petronella "/>
    <s v="E"/>
    <m/>
  </r>
  <r>
    <x v="13"/>
    <n v="708"/>
    <e v="#N/A"/>
    <e v="#N/A"/>
    <s v="Politics and the Mass Media  "/>
    <m/>
    <s v="alt"/>
    <s v="PM2"/>
    <m/>
    <s v="BP3+JN3"/>
    <s v="angol nyelvtudás"/>
    <s v="10 + 20 Erasmus"/>
    <m/>
    <s v="CS"/>
    <s v="10.00-12.00"/>
    <m/>
    <s v="projektoros"/>
    <s v="William Mayer "/>
    <s v="William Mayer "/>
    <s v="E"/>
    <s v="Új tárgy"/>
  </r>
  <r>
    <x v="13"/>
    <n v="709"/>
    <e v="#N/A"/>
    <e v="#N/A"/>
    <s v="Politika és társadalomtudomány a sci-fi univerzumokban"/>
    <s v="Politics and social science in  sci-fi universes"/>
    <s v="alt"/>
    <s v="PM2"/>
    <m/>
    <s v="BP3+JN3"/>
    <m/>
    <n v="25"/>
    <m/>
    <s v="CS"/>
    <s v="18.00-20.00"/>
    <m/>
    <s v="projektoros"/>
    <s v="Krasz Péter, Nagy Zsolt"/>
    <s v="Krasz Péter, Nagy Zsolt"/>
    <m/>
    <s v="Új tárgy"/>
  </r>
  <r>
    <x v="13"/>
    <n v="710"/>
    <e v="#N/A"/>
    <e v="#N/A"/>
    <s v="Politikaelméleti kutatószeminárium"/>
    <m/>
    <s v="alt"/>
    <s v="PM2"/>
    <m/>
    <s v="BP3"/>
    <m/>
    <n v="15"/>
    <m/>
    <s v="H"/>
    <s v="14.00-16.00"/>
    <m/>
    <s v="projektoros"/>
    <s v="Horváth Szilvia"/>
    <s v="Horváth Szilvia"/>
    <m/>
    <m/>
  </r>
  <r>
    <x v="13"/>
    <n v="711"/>
    <e v="#N/A"/>
    <e v="#N/A"/>
    <s v="Politikaformálás az EU-ban"/>
    <m/>
    <s v="köt.sz"/>
    <s v="PM3"/>
    <n v="3"/>
    <s v="PM1"/>
    <s v="PM3:EDPV"/>
    <m/>
    <m/>
    <s v="H"/>
    <s v="12.00-14.00"/>
    <m/>
    <s v="projektoros"/>
    <s v="Arató Krisztina"/>
    <s v="Arató Krisztina"/>
    <m/>
    <m/>
  </r>
  <r>
    <x v="13"/>
    <n v="712"/>
    <e v="#N/A"/>
    <e v="#N/A"/>
    <s v="Politikai elemzői módszerek és szerepek"/>
    <s v="Methods and roles of political analys"/>
    <s v="köt.sz"/>
    <s v="PM3"/>
    <n v="3"/>
    <m/>
    <s v="PM3:TMP"/>
    <m/>
    <m/>
    <s v="SZ"/>
    <s v="18.00-20.00"/>
    <m/>
    <s v="projektoros"/>
    <s v="Török Gábor"/>
    <s v="Török Gábor"/>
    <m/>
    <s v="Új tárgy"/>
  </r>
  <r>
    <x v="13"/>
    <n v="713"/>
    <e v="#N/A"/>
    <e v="#N/A"/>
    <s v="Politikai gazdaságtan"/>
    <m/>
    <s v="köt.ea"/>
    <s v="PM3"/>
    <n v="1"/>
    <m/>
    <m/>
    <m/>
    <m/>
    <s v="K"/>
    <s v="12.00-14.00"/>
    <m/>
    <s v="projektoros"/>
    <s v="Mike Károly"/>
    <s v="Mike Károly"/>
    <m/>
    <m/>
  </r>
  <r>
    <x v="13"/>
    <n v="714"/>
    <e v="#N/A"/>
    <e v="#N/A"/>
    <s v="Politikai ideológiai és eszmei irányzatok a kortárs magyar politikában "/>
    <s v="Political ideological and theoretical trends in contemporary Hungarian politics "/>
    <s v="alt"/>
    <s v="PM2"/>
    <m/>
    <s v="BP3+JN3"/>
    <m/>
    <n v="20"/>
    <m/>
    <s v="H"/>
    <s v="16.00-18.00"/>
    <m/>
    <m/>
    <s v="Körösényi András"/>
    <s v="Körösényi András"/>
    <m/>
    <s v="Új tárgy + whiteboard-os termet szeretnénk kérni (hétfő/kedd 16.00-18.00)"/>
  </r>
  <r>
    <x v="13"/>
    <n v="715"/>
    <e v="#N/A"/>
    <e v="#N/A"/>
    <s v="Politikai kommunikáció"/>
    <s v="=PM2-PK1"/>
    <s v="köt.ea"/>
    <s v="PM3"/>
    <n v="3"/>
    <s v="PM2"/>
    <m/>
    <m/>
    <m/>
    <s v="H"/>
    <s v="08.00-10.00"/>
    <m/>
    <s v="projektoros"/>
    <s v="Kiss Balázs"/>
    <s v="Kiss Balázs"/>
    <m/>
    <m/>
  </r>
  <r>
    <x v="13"/>
    <n v="716"/>
    <e v="#N/A"/>
    <e v="#N/A"/>
    <s v="Politikai mozgalmak, politikai tiltakozás, civil társadalom"/>
    <m/>
    <s v="köt.ea"/>
    <s v="BP3"/>
    <n v="5"/>
    <s v="BP2"/>
    <s v="BP3:MMT"/>
    <m/>
    <m/>
    <s v="CS"/>
    <s v="10.00-12.00"/>
    <m/>
    <s v="projektoros"/>
    <s v="Szabó Máté"/>
    <s v="Szabó Máté"/>
    <m/>
    <m/>
  </r>
  <r>
    <x v="13"/>
    <n v="717"/>
    <e v="#N/A"/>
    <e v="#N/A"/>
    <s v="Politikai pszichológia"/>
    <m/>
    <s v="köt.ea"/>
    <s v="BP3"/>
    <n v="5"/>
    <s v="BP2"/>
    <m/>
    <m/>
    <m/>
    <s v="K"/>
    <s v="14.00-16.00"/>
    <m/>
    <s v="projektoros"/>
    <s v="Forgács Attila"/>
    <s v="Forgács Attila"/>
    <m/>
    <m/>
  </r>
  <r>
    <x v="13"/>
    <n v="718"/>
    <e v="#N/A"/>
    <e v="#N/A"/>
    <s v="Politikai szocializáció"/>
    <m/>
    <s v="köt.ea"/>
    <s v="BP3"/>
    <n v="5"/>
    <s v="BP2"/>
    <s v="BP3:MMT"/>
    <m/>
    <m/>
    <s v="H"/>
    <s v="10.00-12.00"/>
    <m/>
    <s v="projektoros"/>
    <s v="Szabó Andrea"/>
    <s v="Szabó Andrea"/>
    <m/>
    <m/>
  </r>
  <r>
    <x v="13"/>
    <n v="719"/>
    <e v="#N/A"/>
    <e v="#N/A"/>
    <s v="Politikai vezetés"/>
    <m/>
    <s v="alt"/>
    <s v="PM2"/>
    <m/>
    <s v="BP3+JN3"/>
    <s v="angol nyelvismeret"/>
    <n v="15"/>
    <m/>
    <s v="SZ"/>
    <s v="18.00-20.00"/>
    <m/>
    <s v="projektoros"/>
    <s v="Illés Gábor"/>
    <s v="Illés Gábor"/>
    <m/>
    <m/>
  </r>
  <r>
    <x v="13"/>
    <n v="720"/>
    <e v="#N/A"/>
    <e v="#N/A"/>
    <s v="Politikai viselkedés, a választók magatartása"/>
    <m/>
    <s v="köt.ea"/>
    <s v="PM3"/>
    <n v="1"/>
    <s v="PM1"/>
    <m/>
    <m/>
    <m/>
    <s v="H"/>
    <s v="12.00-14.00"/>
    <m/>
    <s v="projektoros"/>
    <s v="Szabó Andrea"/>
    <s v="Szabó Andrea"/>
    <m/>
    <m/>
  </r>
  <r>
    <x v="13"/>
    <n v="721"/>
    <e v="#N/A"/>
    <e v="#N/A"/>
    <s v="Politológia"/>
    <m/>
    <s v="köt.ea"/>
    <s v="JL5"/>
    <n v="7"/>
    <s v="JL4"/>
    <m/>
    <m/>
    <m/>
    <m/>
    <m/>
    <m/>
    <m/>
    <m/>
    <m/>
    <m/>
    <m/>
  </r>
  <r>
    <x v="13"/>
    <n v="722"/>
    <e v="#N/A"/>
    <e v="#N/A"/>
    <s v="Prognóziskészítés a polikatudományban – következtethetünk-e a múltból?"/>
    <s v="Forecasting in Political Science - Can We Infer From the Past?"/>
    <s v="alt"/>
    <s v="PM2"/>
    <m/>
    <s v="BP3+JN3"/>
    <m/>
    <n v="24"/>
    <m/>
    <s v="K"/>
    <s v="16.00-18.00"/>
    <m/>
    <s v="A Informatikai labor 01."/>
    <s v="Sugatagi Gábor"/>
    <s v="Sugatagi Gábor"/>
    <m/>
    <s v="Új tárgy + Az órát mindenképp informatikai laborban szeretnénk megtartani. Alternatív időpontok óraütközés esetére: hétfőtől péntekig 16.00-18.00. "/>
  </r>
  <r>
    <x v="13"/>
    <n v="723"/>
    <e v="#N/A"/>
    <e v="#N/A"/>
    <s v="Szakdolgozat előkészítő kurzus"/>
    <m/>
    <s v="konzultáció"/>
    <s v="PM1"/>
    <m/>
    <s v="MP"/>
    <m/>
    <m/>
    <m/>
    <m/>
    <m/>
    <m/>
    <m/>
    <s v="Arató Krisztina"/>
    <m/>
    <m/>
    <m/>
  </r>
  <r>
    <x v="13"/>
    <n v="724"/>
    <e v="#N/A"/>
    <e v="#N/A"/>
    <s v="Szakdolgozat előkészítő kurzus"/>
    <m/>
    <s v="konzultáció"/>
    <s v="PM2"/>
    <m/>
    <s v="MP"/>
    <m/>
    <m/>
    <m/>
    <m/>
    <m/>
    <m/>
    <m/>
    <s v="Arató Krisztina"/>
    <m/>
    <m/>
    <m/>
  </r>
  <r>
    <x v="13"/>
    <n v="725"/>
    <e v="#N/A"/>
    <e v="#N/A"/>
    <s v="Szakdolgozat előkészítő kurzus"/>
    <m/>
    <s v="konzultáció"/>
    <s v="PM1"/>
    <m/>
    <s v="VR"/>
    <m/>
    <m/>
    <m/>
    <m/>
    <m/>
    <m/>
    <m/>
    <s v="Arató Krisztina"/>
    <m/>
    <m/>
    <m/>
  </r>
  <r>
    <x v="13"/>
    <n v="726"/>
    <e v="#N/A"/>
    <e v="#N/A"/>
    <s v="Szakdolgozat előkészítő kurzus"/>
    <m/>
    <s v="konzultáció"/>
    <s v="PM2"/>
    <m/>
    <s v="VR"/>
    <m/>
    <m/>
    <m/>
    <m/>
    <m/>
    <m/>
    <m/>
    <s v="Arató Krisztina"/>
    <m/>
    <m/>
    <m/>
  </r>
  <r>
    <x v="13"/>
    <n v="727"/>
    <e v="#N/A"/>
    <e v="#N/A"/>
    <s v="Szakdolgozat előkészítő kurzus (2015/16 tanévtől iratkozó hallgatóknak)"/>
    <m/>
    <s v="konzultáció"/>
    <s v="BP2"/>
    <m/>
    <m/>
    <s v="ÉD"/>
    <m/>
    <m/>
    <m/>
    <m/>
    <m/>
    <m/>
    <s v="Arató Krisztina"/>
    <m/>
    <m/>
    <m/>
  </r>
  <r>
    <x v="13"/>
    <n v="728"/>
    <e v="#N/A"/>
    <e v="#N/A"/>
    <s v="Szakdolgozat előkészítő kurzus (2015/16 tanévtől iratkozó hallgatóknak)"/>
    <m/>
    <s v="konzultáció"/>
    <s v="BP3"/>
    <m/>
    <m/>
    <s v="ÉD"/>
    <m/>
    <m/>
    <m/>
    <m/>
    <m/>
    <m/>
    <s v="Arató Krisztina"/>
    <m/>
    <m/>
    <m/>
  </r>
  <r>
    <x v="13"/>
    <n v="729"/>
    <e v="#N/A"/>
    <e v="#N/A"/>
    <s v="Szakmai gyakorlat"/>
    <m/>
    <s v="köt.gy"/>
    <s v="BP3"/>
    <s v="6-"/>
    <s v="BP2"/>
    <m/>
    <m/>
    <m/>
    <m/>
    <m/>
    <m/>
    <m/>
    <s v="Arató Krisztina"/>
    <m/>
    <m/>
    <m/>
  </r>
  <r>
    <x v="13"/>
    <n v="730"/>
    <e v="#N/A"/>
    <e v="#N/A"/>
    <s v="Szakpolitikák a rendszerváltás utáni Magyarországon 1."/>
    <m/>
    <s v="köt.sz"/>
    <s v="PM3"/>
    <n v="3"/>
    <s v="PM1"/>
    <s v="PM3:MP"/>
    <m/>
    <m/>
    <s v="K"/>
    <s v="10.00-12.00"/>
    <m/>
    <s v="projektoros"/>
    <s v="Pesti Sándor"/>
    <s v="Pesti Sándor"/>
    <m/>
    <m/>
  </r>
  <r>
    <x v="13"/>
    <n v="731"/>
    <e v="#N/A"/>
    <e v="#N/A"/>
    <s v="Társadalom és jogelméleti bevezetés 1."/>
    <m/>
    <s v="köt.ea"/>
    <s v="BP3"/>
    <n v="5"/>
    <s v="BP2"/>
    <s v="BP3:TFIL"/>
    <m/>
    <m/>
    <s v="H"/>
    <s v="14.00-16.00"/>
    <m/>
    <s v="projektoros"/>
    <s v="Fekete Balázs"/>
    <s v="Fekete Balázs"/>
    <m/>
    <m/>
  </r>
  <r>
    <x v="13"/>
    <n v="732"/>
    <e v="#N/A"/>
    <e v="#N/A"/>
    <s v="Választási rendszerek"/>
    <m/>
    <s v="köt.ea"/>
    <s v="BP3"/>
    <n v="5"/>
    <s v="BP2"/>
    <s v="BP3:AJ2"/>
    <m/>
    <m/>
    <s v="K"/>
    <s v="10.00-12.00"/>
    <m/>
    <s v="projektoros"/>
    <s v="Mráz Ágoston"/>
    <s v="Mráz Ágoston"/>
    <m/>
    <m/>
  </r>
  <r>
    <x v="13"/>
    <n v="733"/>
    <e v="#N/A"/>
    <e v="#N/A"/>
    <s v="World Politics"/>
    <m/>
    <s v="alt"/>
    <s v="PM2"/>
    <m/>
    <s v="BP3+JN3"/>
    <s v="angol nyelvtudás"/>
    <s v="15 + 20 Erasmus"/>
    <m/>
    <s v="H"/>
    <s v="12.00-14.00"/>
    <m/>
    <s v="projektoros"/>
    <s v="Málik József Zoltán"/>
    <s v="Málik József Zoltán"/>
    <s v="E"/>
    <m/>
  </r>
  <r>
    <x v="14"/>
    <n v="734"/>
    <e v="#N/A"/>
    <e v="#N/A"/>
    <s v="A pénzügyi piac szabályozása"/>
    <m/>
    <s v="Kmod. VSZ.alt"/>
    <s v="JN4"/>
    <n v="9"/>
    <s v="JN3"/>
    <s v="PJ5, KIG3, EGJ2"/>
    <n v="40"/>
    <m/>
    <s v="H"/>
    <s v="10.00-12.00"/>
    <m/>
    <s v="projektoros"/>
    <s v="Simon István"/>
    <s v="Simon István"/>
    <m/>
    <m/>
  </r>
  <r>
    <x v="14"/>
    <n v="735"/>
    <e v="#N/A"/>
    <e v="#N/A"/>
    <s v="Államháztartási jog"/>
    <m/>
    <s v="Kmod. VSZ.alt"/>
    <s v="JN4"/>
    <n v="9"/>
    <s v="JN3"/>
    <s v="PÜJ1"/>
    <n v="20"/>
    <m/>
    <s v="CS"/>
    <s v="10.00-12.00"/>
    <m/>
    <s v="projektoros"/>
    <s v="Kecső Gábor"/>
    <s v="Kecső Gábor"/>
    <m/>
    <m/>
  </r>
  <r>
    <x v="14"/>
    <n v="736"/>
    <e v="#N/A"/>
    <e v="#N/A"/>
    <s v="Anty-Money Laundering and Combatting the Financing of Terrorism"/>
    <m/>
    <s v="fak"/>
    <s v="JN4"/>
    <m/>
    <m/>
    <s v="NJ1, AJ1"/>
    <s v="10 fő jogász, 10 fő Erasmus, 5 fő PhD"/>
    <m/>
    <s v="CS"/>
    <s v="16.00-18.00"/>
    <m/>
    <s v="projektoros"/>
    <s v="Simon István"/>
    <s v="Steiner Péter"/>
    <s v="E"/>
    <s v="vagy Kedd, Szerda 16-18"/>
  </r>
  <r>
    <x v="14"/>
    <n v="737"/>
    <e v="#N/A"/>
    <e v="#N/A"/>
    <s v="Digitális pénzügyeink: illúziók, fenyegetések és a realitás."/>
    <s v="Digital finances: illusions, threats and reality"/>
    <s v="fak"/>
    <s v="JN4"/>
    <m/>
    <s v="JN4"/>
    <s v="PJ1, PJ2, KGT1, KGT2"/>
    <n v="20"/>
    <m/>
    <s v="CS"/>
    <s v="14.00-16.00"/>
    <m/>
    <s v="projektoros"/>
    <s v="Simon István"/>
    <s v="Gyekiczky Tamás"/>
    <m/>
    <s v="vagy kedd 10-12,új kurzus (oktató szerepel a Neptunban)"/>
  </r>
  <r>
    <x v="14"/>
    <n v="738"/>
    <e v="#N/A"/>
    <e v="#N/A"/>
    <s v="Eucotax Wintercourse"/>
    <m/>
    <m/>
    <m/>
    <m/>
    <m/>
    <m/>
    <m/>
    <m/>
    <m/>
    <m/>
    <m/>
    <m/>
    <s v="Simon István"/>
    <s v="Simon István, Kecső Gábor"/>
    <m/>
    <s v="Egyeztetett időpont, meghívás alapján, angol nyelvű, új kurzus"/>
  </r>
  <r>
    <x v="14"/>
    <n v="739"/>
    <e v="#N/A"/>
    <e v="#N/A"/>
    <s v="International Tax Aspects of Employees' Global Mobiliti"/>
    <m/>
    <s v="fak"/>
    <s v="JN4"/>
    <m/>
    <m/>
    <s v="J4:PJ5, KIG3, EGJ2;   J3:AJ3, KIG3, EGJ2      "/>
    <s v="10 fő jogász, 10 fő Erasmus, 5 fő PhD"/>
    <m/>
    <s v="H"/>
    <s v="16.00-18.00"/>
    <m/>
    <s v="projektoros"/>
    <s v="Simon István"/>
    <s v="Arányi Attila"/>
    <s v="E"/>
    <s v="vagy kedd 16-18"/>
  </r>
  <r>
    <x v="14"/>
    <n v="740"/>
    <e v="#N/A"/>
    <e v="#N/A"/>
    <s v="International Tax Law"/>
    <m/>
    <s v="fak"/>
    <s v="JN4"/>
    <m/>
    <m/>
    <s v="J4:PJ5, KIG3, EGJ2;   J3:AJ3, KIG3, EGJ2      "/>
    <s v="10 fő jogász, 20 fő Erasmus, 5 fő PhD"/>
    <m/>
    <m/>
    <m/>
    <m/>
    <s v="projektoros"/>
    <s v="Simon István"/>
    <s v="Marco Greggi"/>
    <s v="E"/>
    <s v="blokk szeminárium"/>
  </r>
  <r>
    <x v="14"/>
    <n v="741"/>
    <e v="#N/A"/>
    <e v="#N/A"/>
    <s v="Law and Practice of International Financial Markets"/>
    <m/>
    <m/>
    <m/>
    <m/>
    <m/>
    <m/>
    <s v="10 fő jogász, 20 fő Erasmus"/>
    <m/>
    <s v="November 4-19.  10:00 – 12:00"/>
    <s v="10.00-12.00"/>
    <m/>
    <s v="projektoros"/>
    <s v="Simon István"/>
    <s v="Simon István (Mariano Soto)"/>
    <s v="E"/>
    <s v="blokk szeminárium"/>
  </r>
  <r>
    <x v="14"/>
    <n v="742"/>
    <e v="#N/A"/>
    <e v="#N/A"/>
    <s v="Pénzügyi jog 1."/>
    <m/>
    <s v="köt.ea"/>
    <s v="JL5"/>
    <n v="7"/>
    <s v="JL4"/>
    <m/>
    <m/>
    <m/>
    <m/>
    <m/>
    <m/>
    <s v="projektoros"/>
    <s v="Simon István"/>
    <s v="Simon István"/>
    <m/>
    <m/>
  </r>
  <r>
    <x v="14"/>
    <n v="743"/>
    <s v="J4:PÜJ (1)"/>
    <s v="e"/>
    <s v="Pénzügyi jog 1."/>
    <m/>
    <s v="köt.ea"/>
    <s v="JN4"/>
    <n v="7"/>
    <s v="JN3"/>
    <m/>
    <m/>
    <m/>
    <s v="CS"/>
    <s v="10.00-12.00"/>
    <m/>
    <s v="A tanterem VII. (Nagy Ernő auditórium)"/>
    <s v="Simon István"/>
    <s v="Simon István"/>
    <m/>
    <m/>
  </r>
  <r>
    <x v="14"/>
    <n v="744"/>
    <e v="#N/A"/>
    <e v="#N/A"/>
    <s v="Pénzügyi jog 10:00E"/>
    <m/>
    <s v="köt.sz"/>
    <s v="JN4"/>
    <n v="7"/>
    <s v="JN3"/>
    <m/>
    <m/>
    <m/>
    <m/>
    <m/>
    <m/>
    <m/>
    <s v="Simon István"/>
    <s v="Kecső Gábor"/>
    <s v="E"/>
    <m/>
  </r>
  <r>
    <x v="14"/>
    <n v="745"/>
    <e v="#N/A"/>
    <e v="#N/A"/>
    <s v="Pénzügyi jog 10:01"/>
    <m/>
    <s v="köt.sz"/>
    <s v="JN4"/>
    <n v="7"/>
    <s v="JN3"/>
    <m/>
    <m/>
    <s v="+"/>
    <s v="SZ"/>
    <s v="18.00-20.00"/>
    <m/>
    <s v="projektoros"/>
    <s v="Simon István"/>
    <s v="Govnik Máté"/>
    <m/>
    <m/>
  </r>
  <r>
    <x v="14"/>
    <n v="746"/>
    <e v="#N/A"/>
    <e v="#N/A"/>
    <s v="Pénzügyi jog 10:02"/>
    <m/>
    <s v="köt.sz"/>
    <s v="JN4"/>
    <n v="7"/>
    <s v="JN3"/>
    <m/>
    <m/>
    <s v="-"/>
    <s v="K"/>
    <s v="18.00-20.00"/>
    <m/>
    <s v="projektoros"/>
    <s v="Simon István"/>
    <s v="Miskó Judit"/>
    <m/>
    <s v="vagy -szerda 18-20"/>
  </r>
  <r>
    <x v="14"/>
    <n v="747"/>
    <e v="#N/A"/>
    <e v="#N/A"/>
    <s v="Pénzügyi jog 10:03"/>
    <m/>
    <s v="köt.sz"/>
    <s v="JN4"/>
    <n v="7"/>
    <s v="JN3"/>
    <m/>
    <m/>
    <s v="+"/>
    <s v="H"/>
    <s v="16.00-18.00"/>
    <m/>
    <s v="projektoros"/>
    <s v="Simon István"/>
    <s v="Kaibás Gábor Márk"/>
    <m/>
    <s v="vagy +kedd 8-10"/>
  </r>
  <r>
    <x v="14"/>
    <n v="748"/>
    <e v="#N/A"/>
    <e v="#N/A"/>
    <s v="Pénzügyi jog 10:04"/>
    <m/>
    <s v="köt.sz"/>
    <s v="JN4"/>
    <n v="7"/>
    <s v="JN3"/>
    <m/>
    <m/>
    <s v="+"/>
    <s v="CS"/>
    <s v="14.00-16.00"/>
    <m/>
    <s v="projektoros"/>
    <s v="Simon István"/>
    <s v="Réczei Géza"/>
    <m/>
    <m/>
  </r>
  <r>
    <x v="14"/>
    <n v="749"/>
    <e v="#N/A"/>
    <e v="#N/A"/>
    <s v="Pénzügyi jog 10:05"/>
    <m/>
    <s v="köt.sz"/>
    <s v="JN4"/>
    <n v="7"/>
    <s v="JN3"/>
    <m/>
    <m/>
    <s v="+"/>
    <s v="K"/>
    <s v="14.00-16.00"/>
    <m/>
    <s v="projektoros"/>
    <s v="Simon István"/>
    <s v="Daróczi ottó"/>
    <m/>
    <m/>
  </r>
  <r>
    <x v="14"/>
    <n v="750"/>
    <e v="#N/A"/>
    <e v="#N/A"/>
    <s v="Pénzügyi jog 10:06"/>
    <m/>
    <s v="köt.sz"/>
    <s v="JN4"/>
    <n v="7"/>
    <s v="JN3"/>
    <m/>
    <m/>
    <s v="+"/>
    <s v="K"/>
    <s v="08.00-10.00"/>
    <m/>
    <s v="projektoros"/>
    <s v="Simon István"/>
    <s v="Rácz Dániel"/>
    <m/>
    <m/>
  </r>
  <r>
    <x v="14"/>
    <n v="751"/>
    <e v="#N/A"/>
    <e v="#N/A"/>
    <s v="Pénzügyi jog 10:07"/>
    <m/>
    <s v="köt.sz"/>
    <s v="JN4"/>
    <n v="7"/>
    <s v="JN3"/>
    <m/>
    <m/>
    <s v="+"/>
    <s v="H"/>
    <s v="08.00-10.00"/>
    <m/>
    <s v="projektoros"/>
    <s v="Simon István"/>
    <s v="Kurucz-Váradi Károly"/>
    <m/>
    <s v="vagy -Hétfő 8-10"/>
  </r>
  <r>
    <x v="14"/>
    <n v="752"/>
    <e v="#N/A"/>
    <e v="#N/A"/>
    <s v="Pénzügyi jog 10:08"/>
    <m/>
    <s v="köt.sz"/>
    <s v="JN4"/>
    <n v="7"/>
    <s v="JN3"/>
    <m/>
    <m/>
    <s v="+"/>
    <s v="SZ"/>
    <s v="16.00-18.00"/>
    <m/>
    <s v="projektoros"/>
    <s v="Simon István"/>
    <s v="Kovács Dániel Máté"/>
    <m/>
    <m/>
  </r>
  <r>
    <x v="14"/>
    <n v="753"/>
    <e v="#N/A"/>
    <e v="#N/A"/>
    <s v="Pénzügyi jog 10:09"/>
    <m/>
    <s v="köt.sz"/>
    <s v="JN4"/>
    <n v="7"/>
    <s v="JN3"/>
    <m/>
    <m/>
    <s v="-"/>
    <s v="SZ"/>
    <s v="16.00-18.00"/>
    <m/>
    <s v="projektoros"/>
    <s v="Simon István"/>
    <s v="Kovács Dániel Máté"/>
    <m/>
    <m/>
  </r>
  <r>
    <x v="14"/>
    <n v="754"/>
    <e v="#N/A"/>
    <e v="#N/A"/>
    <s v="Pénzügyi jog 10:10"/>
    <m/>
    <s v="köt.sz"/>
    <s v="JN4"/>
    <n v="7"/>
    <s v="JN3"/>
    <m/>
    <m/>
    <s v="+"/>
    <s v="CS"/>
    <s v="16.00-18.00"/>
    <m/>
    <s v="projektoros"/>
    <s v="Simon István"/>
    <s v="Kovács Dániel Máté"/>
    <m/>
    <m/>
  </r>
  <r>
    <x v="14"/>
    <n v="755"/>
    <e v="#N/A"/>
    <e v="#N/A"/>
    <s v="Pénzügyi jog 10:11"/>
    <m/>
    <s v="köt.sz"/>
    <s v="JN4"/>
    <n v="7"/>
    <s v="JN3"/>
    <m/>
    <m/>
    <s v="+"/>
    <s v="K"/>
    <s v="12.00-14.00"/>
    <m/>
    <s v="projektoros"/>
    <s v="Simon István"/>
    <s v="Darák Péter"/>
    <m/>
    <m/>
  </r>
  <r>
    <x v="14"/>
    <n v="756"/>
    <e v="#N/A"/>
    <e v="#N/A"/>
    <s v="Pénzügyi jog 10:12"/>
    <m/>
    <s v="köt.sz"/>
    <s v="JN4"/>
    <n v="7"/>
    <s v="JN3"/>
    <m/>
    <m/>
    <s v="-"/>
    <s v="K"/>
    <s v="12.00-14.00"/>
    <m/>
    <s v="projektoros"/>
    <s v="Simon István"/>
    <s v="Darák Péter"/>
    <m/>
    <m/>
  </r>
  <r>
    <x v="14"/>
    <n v="757"/>
    <e v="#N/A"/>
    <e v="#N/A"/>
    <s v="Pénzügyi jog 10:13"/>
    <m/>
    <s v="köt.sz"/>
    <s v="JN4"/>
    <n v="7"/>
    <s v="JN3"/>
    <m/>
    <m/>
    <s v="+"/>
    <s v="K"/>
    <s v="14.00-16.00"/>
    <m/>
    <s v="projektoros"/>
    <s v="Simon István"/>
    <s v="Darák Péter"/>
    <m/>
    <m/>
  </r>
  <r>
    <x v="14"/>
    <n v="758"/>
    <e v="#N/A"/>
    <e v="#N/A"/>
    <s v="Pénzügyi jog 10:14"/>
    <m/>
    <s v="köt.sz"/>
    <s v="JN4"/>
    <n v="7"/>
    <s v="JN3"/>
    <m/>
    <m/>
    <s v="-"/>
    <s v="K"/>
    <s v="14.00-16.00"/>
    <m/>
    <s v="projektoros"/>
    <s v="Simon István"/>
    <s v="Darák Péter"/>
    <m/>
    <m/>
  </r>
  <r>
    <x v="14"/>
    <n v="759"/>
    <e v="#N/A"/>
    <e v="#N/A"/>
    <s v="Pénzügyi jog 10:15"/>
    <m/>
    <s v="köt.sz"/>
    <s v="JN4"/>
    <n v="7"/>
    <s v="JN3"/>
    <m/>
    <m/>
    <s v="+"/>
    <s v="CS"/>
    <s v="14.00-16.00"/>
    <m/>
    <s v="projektoros"/>
    <s v="Simon István"/>
    <s v="Kecső Gábor"/>
    <m/>
    <m/>
  </r>
  <r>
    <x v="14"/>
    <n v="760"/>
    <e v="#N/A"/>
    <e v="#N/A"/>
    <s v="Pénzügyi jog 10:16"/>
    <m/>
    <s v="köt.sz"/>
    <s v="JN4"/>
    <n v="7"/>
    <s v="JN3"/>
    <m/>
    <m/>
    <s v="-"/>
    <s v="CS"/>
    <s v="14.00-16.00"/>
    <m/>
    <s v="projektoros"/>
    <s v="Simon István"/>
    <s v="Kecső Gábor"/>
    <m/>
    <m/>
  </r>
  <r>
    <x v="14"/>
    <n v="761"/>
    <e v="#N/A"/>
    <e v="#N/A"/>
    <s v="Pénzügyi jog 10:17"/>
    <m/>
    <s v="köt.sz"/>
    <s v="JN4"/>
    <n v="7"/>
    <s v="JN3"/>
    <m/>
    <m/>
    <s v="+"/>
    <s v="CS"/>
    <s v="16.00-18.00"/>
    <m/>
    <s v="projektoros"/>
    <s v="Simon István"/>
    <s v="Kecső Gábor"/>
    <m/>
    <m/>
  </r>
  <r>
    <x v="14"/>
    <n v="762"/>
    <e v="#N/A"/>
    <e v="#N/A"/>
    <s v="Pénzügyi jog 10:18"/>
    <m/>
    <s v="köt.sz"/>
    <s v="JN4"/>
    <n v="7"/>
    <s v="JN3"/>
    <m/>
    <m/>
    <s v="-"/>
    <s v="CS"/>
    <s v="16.00-18.00"/>
    <m/>
    <s v="projektoros"/>
    <s v="Simon István"/>
    <s v="Kecső Gábor"/>
    <m/>
    <m/>
  </r>
  <r>
    <x v="14"/>
    <n v="763"/>
    <e v="#N/A"/>
    <e v="#N/A"/>
    <s v="Pénzügyi jog 10:19"/>
    <m/>
    <s v="köt.sz"/>
    <s v="JN4"/>
    <n v="7"/>
    <s v="JN3"/>
    <m/>
    <m/>
    <s v="+"/>
    <s v="H"/>
    <s v="12.00-14.00"/>
    <m/>
    <s v="projektoros"/>
    <s v="Simon István"/>
    <s v="Simon István"/>
    <m/>
    <s v="vagy +hétfő 14-16"/>
  </r>
  <r>
    <x v="14"/>
    <n v="764"/>
    <e v="#N/A"/>
    <e v="#N/A"/>
    <s v="Pénzügyi jog 10:20"/>
    <m/>
    <s v="köt.sz"/>
    <s v="JN4"/>
    <n v="7"/>
    <s v="JN3"/>
    <m/>
    <m/>
    <s v="-"/>
    <s v="H"/>
    <s v="12.00-14.00"/>
    <m/>
    <s v="projektoros"/>
    <s v="Simon István"/>
    <s v="Simon István"/>
    <m/>
    <s v="vagy -hétfő 14-16"/>
  </r>
  <r>
    <x v="14"/>
    <n v="765"/>
    <e v="#N/A"/>
    <e v="#N/A"/>
    <s v="Pénzügyi jog 2."/>
    <m/>
    <s v="köt.ea"/>
    <s v="BT2"/>
    <n v="3"/>
    <m/>
    <m/>
    <m/>
    <m/>
    <m/>
    <m/>
    <m/>
    <s v="projektoros"/>
    <s v="Simon István"/>
    <m/>
    <m/>
    <m/>
  </r>
  <r>
    <x v="14"/>
    <n v="766"/>
    <e v="#N/A"/>
    <e v="#N/A"/>
    <s v="Pénzügyi jog 2."/>
    <m/>
    <s v="vizsg.kurz."/>
    <s v="JN3"/>
    <n v="8"/>
    <s v="JN4"/>
    <m/>
    <m/>
    <m/>
    <m/>
    <m/>
    <m/>
    <m/>
    <s v="Simon István"/>
    <s v="Simon István"/>
    <m/>
    <m/>
  </r>
  <r>
    <x v="14"/>
    <n v="767"/>
    <e v="#N/A"/>
    <e v="#N/A"/>
    <s v="Pénzügyi jog 2."/>
    <m/>
    <s v="vizsg.kurz."/>
    <s v="JL4"/>
    <n v="8"/>
    <m/>
    <m/>
    <m/>
    <m/>
    <m/>
    <m/>
    <m/>
    <m/>
    <s v="Simon István"/>
    <s v="Simon István"/>
    <m/>
    <m/>
  </r>
  <r>
    <x v="15"/>
    <n v="768"/>
    <e v="#N/A"/>
    <e v="#N/A"/>
    <s v="A Trust és az ahhoz hasonló vagyonkezelési modellek története, összehasonlító elemzése és hatályos szabályozása"/>
    <m/>
    <s v="Nmod. fak"/>
    <s v="JN4"/>
    <m/>
    <m/>
    <s v="RJ2, MÁJT2, PJ1"/>
    <n v="25"/>
    <m/>
    <s v="SZ"/>
    <s v="14.00-16.00"/>
    <m/>
    <m/>
    <s v="Sándor István"/>
    <s v="Sándor István"/>
    <m/>
    <s v="szerda 16.00-18.00"/>
  </r>
  <r>
    <x v="15"/>
    <n v="769"/>
    <e v="#N/A"/>
    <e v="#N/A"/>
    <s v="Bevezetés a görög nyelv alapj. haladó "/>
    <m/>
    <m/>
    <m/>
    <m/>
    <m/>
    <m/>
    <m/>
    <m/>
    <s v="SZ"/>
    <s v="16.00-18.00"/>
    <m/>
    <m/>
    <s v="Bánóczi Rozália"/>
    <s v="Bánóczi Rozália"/>
    <m/>
    <s v="B épület, földszint!"/>
  </r>
  <r>
    <x v="15"/>
    <n v="770"/>
    <e v="#N/A"/>
    <e v="#N/A"/>
    <s v="Bevezetés a görög nyelv alapj. Kezdő "/>
    <m/>
    <m/>
    <m/>
    <m/>
    <m/>
    <m/>
    <m/>
    <m/>
    <s v="SZ"/>
    <s v="14.00-16.00"/>
    <m/>
    <m/>
    <s v="Bánóczi Rozália"/>
    <s v="Bánóczi Rozália"/>
    <m/>
    <s v="B épület, földszint!"/>
  </r>
  <r>
    <x v="15"/>
    <n v="771"/>
    <e v="#N/A"/>
    <e v="#N/A"/>
    <s v="Forráselemzés a római dologi és kötelmi jog köréből"/>
    <m/>
    <s v="fak"/>
    <s v="JN4"/>
    <m/>
    <m/>
    <s v="RJ 2 teljesítése és latintudás"/>
    <n v="10"/>
    <m/>
    <s v="SZ"/>
    <s v="12.00-14.00"/>
    <m/>
    <m/>
    <s v="Siklósi Iván"/>
    <s v="Siklósi Iván"/>
    <m/>
    <m/>
  </r>
  <r>
    <x v="15"/>
    <n v="772"/>
    <e v="#N/A"/>
    <e v="#N/A"/>
    <s v="ÖJT2 Vizsgakurzus"/>
    <m/>
    <s v="vizsg. kurz"/>
    <m/>
    <m/>
    <m/>
    <m/>
    <n v="40"/>
    <m/>
    <m/>
    <m/>
    <m/>
    <m/>
    <s v="Sándor István"/>
    <s v="Sándor István"/>
    <m/>
    <m/>
  </r>
  <r>
    <x v="15"/>
    <n v="773"/>
    <e v="#N/A"/>
    <e v="#N/A"/>
    <s v="Összehasonlító alkotmány és közigazgatás-történet "/>
    <m/>
    <s v="vál.2."/>
    <s v="JL5"/>
    <m/>
    <s v="JL4"/>
    <m/>
    <m/>
    <m/>
    <m/>
    <m/>
    <m/>
    <m/>
    <s v="Kisteleki Károly"/>
    <s v="Kisteleki Károly, Urbán Kristóf, Riedl Olivér"/>
    <m/>
    <m/>
  </r>
  <r>
    <x v="15"/>
    <n v="774"/>
    <e v="#N/A"/>
    <e v="#N/A"/>
    <s v="Összehasonlító európai társadalom-történet"/>
    <m/>
    <s v="köt.ea"/>
    <s v="BT2"/>
    <n v="1"/>
    <m/>
    <m/>
    <m/>
    <m/>
    <m/>
    <m/>
    <m/>
    <m/>
    <s v="Kisteleki Károly"/>
    <s v="Kisteleki Károly, Márkus Eszter, Riedl Olivér"/>
    <m/>
    <m/>
  </r>
  <r>
    <x v="15"/>
    <n v="775"/>
    <e v="#N/A"/>
    <e v="#N/A"/>
    <s v="Összehasonlító igazságszolgáltatás és közigazgatás-történet"/>
    <m/>
    <s v="köt.ea"/>
    <s v="BI"/>
    <n v="1"/>
    <m/>
    <m/>
    <m/>
    <m/>
    <m/>
    <m/>
    <m/>
    <m/>
    <s v="Rigó Balázs"/>
    <s v="Rigó Balázs"/>
    <m/>
    <m/>
  </r>
  <r>
    <x v="15"/>
    <n v="776"/>
    <e v="#N/A"/>
    <e v="#N/A"/>
    <s v="Összehasonlító jogtörténet 1."/>
    <m/>
    <s v="köt.ea"/>
    <s v="JL5"/>
    <n v="5"/>
    <s v="JL4"/>
    <m/>
    <m/>
    <m/>
    <m/>
    <m/>
    <m/>
    <m/>
    <s v="Sándor István"/>
    <s v="Kisteleki Károly, Rigó Balázs"/>
    <m/>
    <m/>
  </r>
  <r>
    <x v="15"/>
    <n v="777"/>
    <s v="J4:ÖJT (1)"/>
    <s v="e"/>
    <s v="Összehasonlító jogtörténet 1."/>
    <m/>
    <s v="köt.ea"/>
    <s v="JN4"/>
    <n v="5"/>
    <s v="JN3"/>
    <m/>
    <m/>
    <m/>
    <s v="K"/>
    <s v="10.00-11.00"/>
    <m/>
    <m/>
    <s v="Sándor István"/>
    <s v="Kisteleki Károly, Rigó Balázs"/>
    <m/>
    <m/>
  </r>
  <r>
    <x v="15"/>
    <n v="778"/>
    <e v="#N/A"/>
    <e v="#N/A"/>
    <s v="Összehasonlító jogtörténet 10:00E"/>
    <m/>
    <s v="köt.sz"/>
    <s v="JN4"/>
    <n v="5"/>
    <s v="JN3"/>
    <m/>
    <m/>
    <m/>
    <m/>
    <m/>
    <m/>
    <m/>
    <s v="Rigó Balázs"/>
    <s v="Rigó Balázs"/>
    <m/>
    <m/>
  </r>
  <r>
    <x v="15"/>
    <n v="779"/>
    <e v="#N/A"/>
    <e v="#N/A"/>
    <s v="Összehasonlító jogtörténet 10:01"/>
    <m/>
    <s v="köt.sz"/>
    <s v="JN4"/>
    <n v="5"/>
    <s v="JN3"/>
    <m/>
    <m/>
    <m/>
    <s v="CS"/>
    <s v="08.00-10.00"/>
    <m/>
    <m/>
    <s v="Sándor István"/>
    <s v="Drócsa Izabella"/>
    <m/>
    <m/>
  </r>
  <r>
    <x v="15"/>
    <n v="780"/>
    <e v="#N/A"/>
    <e v="#N/A"/>
    <s v="Összehasonlító jogtörténet 10:02"/>
    <m/>
    <s v="köt.sz"/>
    <s v="JN4"/>
    <n v="5"/>
    <s v="JN3"/>
    <m/>
    <m/>
    <m/>
    <s v="CS"/>
    <s v="12.00-14.00"/>
    <m/>
    <m/>
    <s v="Sándor István"/>
    <s v="Drócsa Izabella"/>
    <m/>
    <m/>
  </r>
  <r>
    <x v="15"/>
    <n v="781"/>
    <e v="#N/A"/>
    <e v="#N/A"/>
    <s v="Összehasonlító jogtörténet 10:03"/>
    <m/>
    <s v="köt.sz"/>
    <s v="JN4"/>
    <n v="5"/>
    <s v="JN3"/>
    <m/>
    <m/>
    <m/>
    <s v="CS"/>
    <s v="16.00-18.00"/>
    <m/>
    <m/>
    <s v="Sándor István"/>
    <s v="Drócsa Izabella"/>
    <m/>
    <m/>
  </r>
  <r>
    <x v="15"/>
    <n v="782"/>
    <e v="#N/A"/>
    <e v="#N/A"/>
    <s v="Összehasonlító jogtörténet 10:04"/>
    <m/>
    <s v="köt.sz"/>
    <s v="JN4"/>
    <n v="5"/>
    <s v="JN3"/>
    <m/>
    <m/>
    <m/>
    <s v="CS"/>
    <s v="18.00-20.00"/>
    <m/>
    <m/>
    <s v="Sándor István"/>
    <s v="Drócsa Izabella"/>
    <m/>
    <m/>
  </r>
  <r>
    <x v="15"/>
    <n v="783"/>
    <e v="#N/A"/>
    <e v="#N/A"/>
    <s v="Összehasonlító jogtörténet 10:05"/>
    <m/>
    <s v="köt.sz"/>
    <s v="JN4"/>
    <n v="5"/>
    <s v="JN3"/>
    <m/>
    <m/>
    <m/>
    <s v="H"/>
    <s v="08.00-10.00"/>
    <m/>
    <m/>
    <s v="Sándor István"/>
    <s v="Rigó Balázs"/>
    <m/>
    <s v="projektor"/>
  </r>
  <r>
    <x v="15"/>
    <n v="784"/>
    <e v="#N/A"/>
    <e v="#N/A"/>
    <s v="Összehasonlító jogtörténet 10:06"/>
    <m/>
    <s v="köt.sz"/>
    <s v="JN4"/>
    <n v="5"/>
    <s v="JN3"/>
    <m/>
    <m/>
    <m/>
    <s v="H"/>
    <s v="10.00-12.00"/>
    <m/>
    <m/>
    <s v="Sándor István"/>
    <s v="Rigó Balázs"/>
    <m/>
    <s v="projektor"/>
  </r>
  <r>
    <x v="15"/>
    <n v="785"/>
    <e v="#N/A"/>
    <e v="#N/A"/>
    <s v="Összehasonlító jogtörténet 10:07"/>
    <m/>
    <s v="köt.sz"/>
    <s v="JN4"/>
    <n v="5"/>
    <s v="JN3"/>
    <m/>
    <m/>
    <m/>
    <s v="H"/>
    <s v="14.00-16.00"/>
    <m/>
    <m/>
    <s v="Sándor István"/>
    <s v="Rigó Balázs"/>
    <m/>
    <s v="projektor"/>
  </r>
  <r>
    <x v="15"/>
    <n v="786"/>
    <e v="#N/A"/>
    <e v="#N/A"/>
    <s v="Összehasonlító jogtörténet 10:08"/>
    <m/>
    <s v="köt.sz"/>
    <s v="JN4"/>
    <n v="5"/>
    <s v="JN3"/>
    <m/>
    <m/>
    <m/>
    <s v="H"/>
    <s v="16.00-18.00"/>
    <m/>
    <m/>
    <s v="Sándor István"/>
    <s v="Rigó Balázs"/>
    <m/>
    <s v="projektor"/>
  </r>
  <r>
    <x v="15"/>
    <n v="787"/>
    <e v="#N/A"/>
    <e v="#N/A"/>
    <s v="Összehasonlító jogtörténet 10:09"/>
    <m/>
    <s v="köt.sz"/>
    <s v="JN4"/>
    <n v="5"/>
    <s v="JN3"/>
    <m/>
    <m/>
    <m/>
    <s v="K"/>
    <s v="08.00-10.00"/>
    <m/>
    <m/>
    <s v="Sándor István"/>
    <s v="Rigó Balázs"/>
    <m/>
    <s v="projektor"/>
  </r>
  <r>
    <x v="15"/>
    <n v="788"/>
    <e v="#N/A"/>
    <e v="#N/A"/>
    <s v="Összehasonlító jogtörténet 10:10"/>
    <m/>
    <s v="köt.sz"/>
    <s v="JN4"/>
    <n v="5"/>
    <s v="JN3"/>
    <m/>
    <m/>
    <m/>
    <s v="K"/>
    <s v="12.00-14.00"/>
    <m/>
    <m/>
    <s v="Sándor István"/>
    <s v="Rigó Balázs"/>
    <m/>
    <s v="projektor"/>
  </r>
  <r>
    <x v="15"/>
    <n v="789"/>
    <e v="#N/A"/>
    <e v="#N/A"/>
    <s v="Összehasonlító jogtörténet 10:11"/>
    <m/>
    <s v="köt.sz"/>
    <s v="JN4"/>
    <n v="5"/>
    <s v="JN3"/>
    <m/>
    <m/>
    <m/>
    <s v="SZ"/>
    <s v="18.00-20.00"/>
    <m/>
    <m/>
    <s v="Sándor István"/>
    <s v="Urbán Kristóf"/>
    <m/>
    <s v="projektor"/>
  </r>
  <r>
    <x v="15"/>
    <n v="790"/>
    <e v="#N/A"/>
    <e v="#N/A"/>
    <s v="Összehasonlító jogtörténet 10:12"/>
    <m/>
    <s v="köt.sz"/>
    <s v="JN4"/>
    <n v="5"/>
    <s v="JN3"/>
    <m/>
    <m/>
    <m/>
    <s v="CS"/>
    <s v="16.00-18.00"/>
    <m/>
    <m/>
    <s v="Sándor István"/>
    <s v="Urbán Kristóf"/>
    <m/>
    <s v="projektor"/>
  </r>
  <r>
    <x v="15"/>
    <n v="791"/>
    <e v="#N/A"/>
    <e v="#N/A"/>
    <s v="Összehasonlító jogtörténet 10:13"/>
    <m/>
    <s v="köt.sz"/>
    <s v="JN4"/>
    <n v="5"/>
    <s v="JN3"/>
    <m/>
    <m/>
    <m/>
    <s v="CS"/>
    <s v="16.00-18.00"/>
    <m/>
    <m/>
    <s v="Sándor István"/>
    <s v="Kisteleki Károly"/>
    <m/>
    <s v="A/14, projektor"/>
  </r>
  <r>
    <x v="15"/>
    <n v="792"/>
    <e v="#N/A"/>
    <e v="#N/A"/>
    <s v="Összehasonlító jogtörténet 10:14"/>
    <m/>
    <s v="köt.sz"/>
    <s v="JN4"/>
    <n v="5"/>
    <s v="JN3"/>
    <m/>
    <m/>
    <m/>
    <s v="P"/>
    <s v="12.00-14.00"/>
    <m/>
    <m/>
    <s v="Sándor István"/>
    <s v="Kisteleki Károly"/>
    <m/>
    <s v="projektor"/>
  </r>
  <r>
    <x v="15"/>
    <n v="793"/>
    <e v="#N/A"/>
    <e v="#N/A"/>
    <s v="Összehasonlító jogtörténet 10:15"/>
    <m/>
    <s v="köt.sz"/>
    <s v="JN4"/>
    <n v="5"/>
    <s v="JN3"/>
    <m/>
    <m/>
    <m/>
    <s v="P"/>
    <s v="14.00-16.00"/>
    <m/>
    <m/>
    <s v="Sándor István"/>
    <s v="Kisteleki Károly"/>
    <m/>
    <s v="projektor"/>
  </r>
  <r>
    <x v="15"/>
    <n v="794"/>
    <e v="#N/A"/>
    <e v="#N/A"/>
    <s v="Összehasonlító jogtörténet 10:16"/>
    <m/>
    <s v="köt.sz"/>
    <s v="JN4"/>
    <n v="5"/>
    <s v="JN3"/>
    <m/>
    <m/>
    <m/>
    <s v="SZ"/>
    <s v="08.00-10.00"/>
    <m/>
    <m/>
    <s v="Sándor István"/>
    <s v="Riedl Olivér"/>
    <m/>
    <s v="projektor"/>
  </r>
  <r>
    <x v="15"/>
    <n v="795"/>
    <e v="#N/A"/>
    <e v="#N/A"/>
    <s v="Összehasonlító jogtörténet 10:17"/>
    <m/>
    <s v="köt.sz"/>
    <s v="JN4"/>
    <n v="5"/>
    <s v="JN3"/>
    <m/>
    <m/>
    <m/>
    <s v="CS"/>
    <s v="08.00-10.00"/>
    <m/>
    <m/>
    <s v="Sándor István"/>
    <s v="Riedl Olivér"/>
    <m/>
    <s v="projektor"/>
  </r>
  <r>
    <x v="15"/>
    <n v="796"/>
    <e v="#N/A"/>
    <e v="#N/A"/>
    <s v="Összehasonlító jogtörténet 10:18"/>
    <m/>
    <s v="köt.sz"/>
    <s v="JN4"/>
    <n v="5"/>
    <s v="JN3"/>
    <m/>
    <m/>
    <m/>
    <s v="P"/>
    <s v="08.00-10.00"/>
    <m/>
    <m/>
    <s v="Sándor István"/>
    <s v="Riedl Olivér"/>
    <m/>
    <s v="projektor"/>
  </r>
  <r>
    <x v="15"/>
    <n v="797"/>
    <e v="#N/A"/>
    <e v="#N/A"/>
    <s v="Összehasonlító jogtörténet 10:19"/>
    <m/>
    <s v="köt.sz"/>
    <s v="JN4"/>
    <n v="5"/>
    <s v="JN3"/>
    <m/>
    <m/>
    <m/>
    <s v="K"/>
    <s v="16.00-18.00"/>
    <m/>
    <m/>
    <s v="Sándor István"/>
    <s v="Márkus Eszter"/>
    <m/>
    <m/>
  </r>
  <r>
    <x v="15"/>
    <n v="798"/>
    <e v="#N/A"/>
    <e v="#N/A"/>
    <s v="Összehasonlító jogtörténet 10:20"/>
    <m/>
    <s v="köt.sz"/>
    <s v="JN4"/>
    <n v="5"/>
    <s v="JN3"/>
    <m/>
    <m/>
    <m/>
    <s v="K"/>
    <s v="18.00-20.00"/>
    <m/>
    <m/>
    <s v="Sándor István"/>
    <s v="Márkus Eszter"/>
    <m/>
    <m/>
  </r>
  <r>
    <x v="15"/>
    <n v="799"/>
    <s v="J4:RJ (1)"/>
    <s v="e"/>
    <s v="Római jog 1."/>
    <m/>
    <s v="köt.ea"/>
    <s v="JN4"/>
    <n v="1"/>
    <s v="JN3"/>
    <m/>
    <m/>
    <m/>
    <m/>
    <m/>
    <m/>
    <m/>
    <s v="Sándor István"/>
    <m/>
    <m/>
    <m/>
  </r>
  <r>
    <x v="15"/>
    <n v="800"/>
    <e v="#N/A"/>
    <e v="#N/A"/>
    <s v="Római jog 1."/>
    <m/>
    <s v="köt.ea"/>
    <s v="JL5"/>
    <n v="1"/>
    <s v="JL4"/>
    <m/>
    <m/>
    <m/>
    <m/>
    <m/>
    <m/>
    <m/>
    <s v="Sándor István"/>
    <m/>
    <m/>
    <m/>
  </r>
  <r>
    <x v="15"/>
    <n v="801"/>
    <e v="#N/A"/>
    <e v="#N/A"/>
    <s v="Római jog 10:01"/>
    <m/>
    <s v="köt.sz"/>
    <s v="JN4"/>
    <n v="1"/>
    <s v="JN3"/>
    <m/>
    <m/>
    <m/>
    <s v="H"/>
    <s v="14.00-16.00"/>
    <m/>
    <m/>
    <s v="Sándor István"/>
    <s v="Sándor István"/>
    <m/>
    <s v=" alt:Hétfő 16.00-18.00 projektor"/>
  </r>
  <r>
    <x v="15"/>
    <n v="802"/>
    <e v="#N/A"/>
    <e v="#N/A"/>
    <s v="Római jog 10:02"/>
    <m/>
    <s v="köt.sz"/>
    <s v="JN4"/>
    <n v="1"/>
    <s v="JN3"/>
    <m/>
    <m/>
    <m/>
    <s v="K"/>
    <s v="14.00-16.00"/>
    <m/>
    <m/>
    <s v="Sándor István"/>
    <s v="Sándor István"/>
    <m/>
    <s v="alt:Kedd 16.00-18.00 projektor"/>
  </r>
  <r>
    <x v="15"/>
    <n v="803"/>
    <e v="#N/A"/>
    <e v="#N/A"/>
    <s v="Római jog 10:03"/>
    <m/>
    <s v="köt.sz"/>
    <s v="JN4"/>
    <n v="1"/>
    <s v="JN3"/>
    <m/>
    <m/>
    <m/>
    <s v="CS"/>
    <s v="10.00-12.00"/>
    <m/>
    <m/>
    <s v="Sándor István"/>
    <s v="Siklósi Iván"/>
    <m/>
    <s v="A épület projektor"/>
  </r>
  <r>
    <x v="15"/>
    <n v="804"/>
    <e v="#N/A"/>
    <e v="#N/A"/>
    <s v="Római jog 10:04"/>
    <m/>
    <s v="köt.sz"/>
    <s v="JN4"/>
    <n v="1"/>
    <s v="JN3"/>
    <m/>
    <m/>
    <m/>
    <s v="CS"/>
    <s v="12.00-14.00"/>
    <m/>
    <m/>
    <s v="Sándor István"/>
    <s v="Siklósi Iván"/>
    <m/>
    <s v="A épület, projektor"/>
  </r>
  <r>
    <x v="15"/>
    <n v="805"/>
    <e v="#N/A"/>
    <e v="#N/A"/>
    <s v="Római jog 10:05"/>
    <m/>
    <s v="köt.sz"/>
    <s v="JN4"/>
    <n v="1"/>
    <s v="JN3"/>
    <m/>
    <m/>
    <m/>
    <s v="CS"/>
    <s v="14.00-16.00"/>
    <m/>
    <m/>
    <s v="Sándor István"/>
    <s v="Siklósi Iván"/>
    <m/>
    <s v="A épület,projektor"/>
  </r>
  <r>
    <x v="15"/>
    <n v="806"/>
    <e v="#N/A"/>
    <e v="#N/A"/>
    <s v="Római jog 10:06"/>
    <m/>
    <s v="köt.sz"/>
    <s v="JN4"/>
    <n v="1"/>
    <s v="JN3"/>
    <m/>
    <m/>
    <m/>
    <s v="SZ"/>
    <s v="16.00-18.00"/>
    <m/>
    <m/>
    <s v="Sándor István"/>
    <s v="Gass István"/>
    <m/>
    <s v="projektor"/>
  </r>
  <r>
    <x v="15"/>
    <n v="807"/>
    <e v="#N/A"/>
    <e v="#N/A"/>
    <s v="Római jog 10:07"/>
    <m/>
    <s v="köt.sz"/>
    <s v="JN4"/>
    <n v="1"/>
    <s v="JN3"/>
    <m/>
    <m/>
    <m/>
    <s v="H"/>
    <s v="16.00-18.00"/>
    <m/>
    <m/>
    <s v="Sándor István"/>
    <s v="Deák Péter"/>
    <m/>
    <s v="Kedd 16.00-08.00, projektor"/>
  </r>
  <r>
    <x v="15"/>
    <n v="808"/>
    <e v="#N/A"/>
    <e v="#N/A"/>
    <s v="Római jog 10:08"/>
    <m/>
    <s v="köt.sz"/>
    <s v="JN4"/>
    <n v="1"/>
    <s v="JN3"/>
    <m/>
    <m/>
    <m/>
    <s v="CS"/>
    <s v="16.00-18.00"/>
    <m/>
    <m/>
    <s v="Sándor István"/>
    <s v="Fecz Dóra"/>
    <m/>
    <s v="projektor"/>
  </r>
  <r>
    <x v="15"/>
    <n v="809"/>
    <e v="#N/A"/>
    <e v="#N/A"/>
    <s v="Római jog 10:09"/>
    <m/>
    <s v="köt.sz"/>
    <s v="JN4"/>
    <n v="1"/>
    <s v="JN3"/>
    <m/>
    <m/>
    <m/>
    <s v="H"/>
    <s v="08.00-10.00"/>
    <m/>
    <m/>
    <s v="Sándor István"/>
    <s v="Czeti István"/>
    <m/>
    <s v="projektor"/>
  </r>
  <r>
    <x v="15"/>
    <n v="810"/>
    <e v="#N/A"/>
    <e v="#N/A"/>
    <s v="Római jog 10:10"/>
    <m/>
    <s v="köt.sz"/>
    <s v="JN4"/>
    <n v="1"/>
    <s v="JN3"/>
    <m/>
    <m/>
    <m/>
    <s v="K"/>
    <s v="14.00-16.00"/>
    <m/>
    <m/>
    <s v="Sándor István"/>
    <s v="Czeti István"/>
    <m/>
    <s v="projektor"/>
  </r>
  <r>
    <x v="15"/>
    <n v="811"/>
    <e v="#N/A"/>
    <e v="#N/A"/>
    <s v="Római jog 10:11"/>
    <m/>
    <s v="köt.sz"/>
    <s v="JN4"/>
    <n v="1"/>
    <s v="JN3"/>
    <m/>
    <m/>
    <m/>
    <s v="SZ"/>
    <s v="14.00-16.00"/>
    <m/>
    <m/>
    <s v="Sándor István"/>
    <s v="Czeti István"/>
    <m/>
    <s v="projektor"/>
  </r>
  <r>
    <x v="15"/>
    <n v="812"/>
    <e v="#N/A"/>
    <e v="#N/A"/>
    <s v="Római jog 10:12"/>
    <m/>
    <s v="köt.sz"/>
    <s v="JN4"/>
    <n v="1"/>
    <s v="JN3"/>
    <m/>
    <m/>
    <m/>
    <s v="CS"/>
    <s v="14.00-16.00"/>
    <m/>
    <m/>
    <s v="Sándor István"/>
    <s v="Czeti István"/>
    <m/>
    <s v="projektor"/>
  </r>
  <r>
    <x v="15"/>
    <n v="813"/>
    <e v="#N/A"/>
    <e v="#N/A"/>
    <s v="Római jog 10:13"/>
    <m/>
    <s v="köt.sz"/>
    <s v="JN4"/>
    <n v="1"/>
    <s v="JN3"/>
    <m/>
    <m/>
    <m/>
    <s v="K"/>
    <s v="14.00-16.00"/>
    <m/>
    <m/>
    <s v="Sándor István"/>
    <s v="Balázs Tamás"/>
    <m/>
    <s v="projektor"/>
  </r>
  <r>
    <x v="15"/>
    <n v="814"/>
    <e v="#N/A"/>
    <e v="#N/A"/>
    <s v="Római jog 10:14"/>
    <m/>
    <s v="köt.sz"/>
    <s v="JN4"/>
    <n v="1"/>
    <s v="JN3"/>
    <m/>
    <m/>
    <m/>
    <s v="K"/>
    <s v="16.00-18.00"/>
    <m/>
    <m/>
    <s v="Sándor István"/>
    <s v="Balázs Tamás"/>
    <m/>
    <s v="projektor"/>
  </r>
  <r>
    <x v="15"/>
    <n v="815"/>
    <e v="#N/A"/>
    <e v="#N/A"/>
    <s v="Római jog 10:15"/>
    <m/>
    <s v="köt.sz"/>
    <s v="JN4"/>
    <n v="1"/>
    <s v="JN3"/>
    <m/>
    <m/>
    <m/>
    <s v="H"/>
    <s v="18.00-20.00"/>
    <m/>
    <m/>
    <s v="Sándor István"/>
    <s v="Deák Péter"/>
    <m/>
    <s v="kedd 18.00-20.00, projektor"/>
  </r>
  <r>
    <x v="15"/>
    <n v="816"/>
    <e v="#N/A"/>
    <e v="#N/A"/>
    <s v="Római jog 10:16"/>
    <m/>
    <s v="köt.sz"/>
    <s v="JN4"/>
    <n v="1"/>
    <s v="JN3"/>
    <m/>
    <m/>
    <m/>
    <s v="K"/>
    <s v="16.00-18.00"/>
    <m/>
    <m/>
    <s v="Sándor István"/>
    <s v="Deák Péter"/>
    <m/>
    <s v="szerda 16.00-18.00, projektor"/>
  </r>
  <r>
    <x v="15"/>
    <n v="817"/>
    <e v="#N/A"/>
    <e v="#N/A"/>
    <s v="Római jog 10:17"/>
    <m/>
    <s v="köt.sz"/>
    <s v="JN4"/>
    <n v="1"/>
    <s v="JN3"/>
    <m/>
    <m/>
    <m/>
    <s v="CS"/>
    <s v="12.00-14.00"/>
    <m/>
    <m/>
    <s v="Sándor István"/>
    <s v="Deli Gergely"/>
    <m/>
    <s v="csüt.14.00-16.00, projektor"/>
  </r>
  <r>
    <x v="15"/>
    <n v="818"/>
    <e v="#N/A"/>
    <e v="#N/A"/>
    <s v="Római jog 10:18"/>
    <m/>
    <s v="köt.sz"/>
    <s v="JN4"/>
    <n v="1"/>
    <s v="JN3"/>
    <m/>
    <m/>
    <m/>
    <s v="P"/>
    <s v="10.00-12.00"/>
    <m/>
    <m/>
    <s v="Sándor István"/>
    <s v="Fecz Dóra"/>
    <m/>
    <s v="projektor"/>
  </r>
  <r>
    <x v="15"/>
    <n v="819"/>
    <e v="#N/A"/>
    <e v="#N/A"/>
    <s v="Római jog 10:19"/>
    <m/>
    <s v="köt.sz"/>
    <s v="JN4"/>
    <n v="1"/>
    <s v="JN3"/>
    <m/>
    <m/>
    <m/>
    <s v="P"/>
    <s v="12.00-14.00"/>
    <m/>
    <m/>
    <s v="Sándor István"/>
    <s v="Fecz Dóra"/>
    <m/>
    <s v="projektor"/>
  </r>
  <r>
    <x v="15"/>
    <n v="820"/>
    <e v="#N/A"/>
    <e v="#N/A"/>
    <s v="Római jog 10:20"/>
    <m/>
    <s v="köt.sz"/>
    <s v="JN4"/>
    <n v="1"/>
    <s v="JN3"/>
    <m/>
    <m/>
    <m/>
    <s v="SZ"/>
    <s v="08.00-10.00"/>
    <m/>
    <m/>
    <s v="Sándor István"/>
    <s v="Gass István"/>
    <m/>
    <s v="projektor"/>
  </r>
  <r>
    <x v="15"/>
    <n v="821"/>
    <e v="#N/A"/>
    <e v="#N/A"/>
    <s v="Római Jogi repetitórium I. "/>
    <m/>
    <m/>
    <m/>
    <m/>
    <m/>
    <m/>
    <m/>
    <m/>
    <s v="K"/>
    <s v="18.00-20.00"/>
    <m/>
    <m/>
    <s v="Fecz Dóra"/>
    <s v="Fecz Dóra"/>
    <m/>
    <s v="A tanterem VIII. kérnénk"/>
  </r>
  <r>
    <x v="15"/>
    <n v="822"/>
    <e v="#N/A"/>
    <e v="#N/A"/>
    <s v="The law of asset planning and asset management"/>
    <m/>
    <m/>
    <s v="JN4"/>
    <m/>
    <s v="JN3"/>
    <m/>
    <s v="25(10 jogász, 10 Erasmus, 5PhD)"/>
    <m/>
    <s v="K"/>
    <s v="10.00-12.00"/>
    <m/>
    <m/>
    <s v="Sándor István"/>
    <s v="Sándor István"/>
    <s v="E"/>
    <s v="Kedd 12.00-14.00"/>
  </r>
  <r>
    <x v="16"/>
    <n v="823"/>
    <e v="#N/A"/>
    <e v="#N/A"/>
    <s v="Polgári perjog"/>
    <m/>
    <s v="köt.ea"/>
    <s v="JN4"/>
    <n v="5"/>
    <s v="JN3"/>
    <s v="PJ1"/>
    <m/>
    <m/>
    <s v="SZ"/>
    <s v="10.00-12.00"/>
    <m/>
    <s v="A tanterem VI. (Fayer auditórium)"/>
    <s v="Varga István"/>
    <s v="Varga István"/>
    <m/>
    <m/>
  </r>
  <r>
    <x v="16"/>
    <n v="824"/>
    <e v="#N/A"/>
    <e v="#N/A"/>
    <s v="Polgári perjog"/>
    <m/>
    <s v="köt.sz"/>
    <s v="JN4"/>
    <n v="5"/>
    <s v="JN3"/>
    <s v="PJ1"/>
    <n v="18"/>
    <m/>
    <s v="K"/>
    <s v="16.00-18.00"/>
    <m/>
    <s v="B gyakorló 13. (Kecskeméti u.)"/>
    <s v="Varga István"/>
    <s v="Csajági Timea"/>
    <m/>
    <m/>
  </r>
  <r>
    <x v="16"/>
    <n v="825"/>
    <e v="#N/A"/>
    <e v="#N/A"/>
    <s v="Polgári perjog"/>
    <m/>
    <s v="köt.sz"/>
    <s v="JN4"/>
    <n v="5"/>
    <s v="JN3"/>
    <s v="PJ1"/>
    <n v="18"/>
    <m/>
    <s v="CS"/>
    <s v="14.00-16.00"/>
    <m/>
    <s v="B gyakorló 13. (Kecskeméti u.)"/>
    <s v="Varga István"/>
    <s v="Éless Tamás"/>
    <m/>
    <m/>
  </r>
  <r>
    <x v="16"/>
    <n v="826"/>
    <e v="#N/A"/>
    <e v="#N/A"/>
    <s v="Polgári perjog"/>
    <m/>
    <s v="köt.sz"/>
    <s v="JN4"/>
    <n v="5"/>
    <s v="JN3"/>
    <s v="PJ1"/>
    <n v="18"/>
    <m/>
    <s v="CS"/>
    <s v="14.00-16.00"/>
    <m/>
    <s v="B gyakorló 14. (Kecskeméti u.)"/>
    <s v="Varga István"/>
    <s v="Hevesi Rebeka"/>
    <m/>
    <m/>
  </r>
  <r>
    <x v="16"/>
    <n v="827"/>
    <e v="#N/A"/>
    <e v="#N/A"/>
    <s v="Polgári perjog"/>
    <m/>
    <s v="köt.sz"/>
    <s v="JN4"/>
    <n v="5"/>
    <s v="JN3"/>
    <s v="PJ1"/>
    <n v="18"/>
    <m/>
    <s v="H"/>
    <s v="08.00-10.00"/>
    <m/>
    <s v="A tanterem III. (Récsi auditórium)"/>
    <s v="Varga István"/>
    <s v="Juhász Imre"/>
    <m/>
    <m/>
  </r>
  <r>
    <x v="16"/>
    <n v="828"/>
    <e v="#N/A"/>
    <e v="#N/A"/>
    <s v="Polgári perjog"/>
    <m/>
    <s v="köt.sz"/>
    <s v="JN4"/>
    <n v="5"/>
    <s v="JN3"/>
    <s v="PJ1"/>
    <n v="18"/>
    <m/>
    <s v="H"/>
    <s v="10.00-12.00"/>
    <m/>
    <s v="A gyakorló 06."/>
    <s v="Varga István"/>
    <s v="Juhász Imre"/>
    <m/>
    <m/>
  </r>
  <r>
    <x v="16"/>
    <n v="829"/>
    <e v="#N/A"/>
    <e v="#N/A"/>
    <s v="Polgári perjog"/>
    <m/>
    <s v="köt.sz"/>
    <s v="JN4"/>
    <n v="5"/>
    <s v="JN3"/>
    <s v="PJ1"/>
    <n v="18"/>
    <m/>
    <s v="K"/>
    <s v="08.00-10.00"/>
    <m/>
    <s v="B gyakorló 01. (Kecskeméti u.)"/>
    <s v="Varga István"/>
    <s v="Juhász Linda"/>
    <m/>
    <m/>
  </r>
  <r>
    <x v="16"/>
    <n v="830"/>
    <e v="#N/A"/>
    <e v="#N/A"/>
    <s v="Polgári perjog"/>
    <m/>
    <s v="köt.sz"/>
    <s v="JN4"/>
    <n v="5"/>
    <s v="JN3"/>
    <s v="PJ1"/>
    <n v="18"/>
    <m/>
    <s v="H"/>
    <s v="08.00-10.00"/>
    <m/>
    <s v="B Nyelvi labor (Magyar u.)"/>
    <s v="Varga István"/>
    <s v="Kapa Mátyás"/>
    <m/>
    <m/>
  </r>
  <r>
    <x v="16"/>
    <n v="831"/>
    <e v="#N/A"/>
    <e v="#N/A"/>
    <s v="Polgári perjog"/>
    <m/>
    <s v="köt.sz"/>
    <s v="JN4"/>
    <n v="5"/>
    <s v="JN3"/>
    <s v="PJ1"/>
    <n v="18"/>
    <m/>
    <s v="H"/>
    <s v="10.00-12.00"/>
    <m/>
    <s v="A Informatikai labor 02."/>
    <s v="Varga István"/>
    <s v="Kapa Mátyás"/>
    <m/>
    <m/>
  </r>
  <r>
    <x v="16"/>
    <n v="832"/>
    <e v="#N/A"/>
    <e v="#N/A"/>
    <s v="Polgári perjog"/>
    <m/>
    <s v="köt.sz"/>
    <s v="JN4"/>
    <n v="5"/>
    <s v="JN3"/>
    <s v="PJ1"/>
    <n v="18"/>
    <m/>
    <s v="SZ"/>
    <s v="16.00-18.00"/>
    <m/>
    <s v="B gyakorló 13. (Kecskeméti u.)"/>
    <s v="Varga István"/>
    <s v="Lázár-Kocsis Edina"/>
    <m/>
    <m/>
  </r>
  <r>
    <x v="16"/>
    <n v="833"/>
    <e v="#N/A"/>
    <e v="#N/A"/>
    <s v="Polgári perjog"/>
    <m/>
    <s v="köt.sz"/>
    <s v="JN4"/>
    <n v="5"/>
    <s v="JN3"/>
    <s v="PJ1"/>
    <n v="18"/>
    <m/>
    <s v="H"/>
    <s v="08.00-10.00"/>
    <m/>
    <s v="A tanterem V."/>
    <s v="Varga István"/>
    <s v="Légrádi István László"/>
    <m/>
    <m/>
  </r>
  <r>
    <x v="16"/>
    <n v="834"/>
    <e v="#N/A"/>
    <e v="#N/A"/>
    <s v="Polgári perjog"/>
    <m/>
    <s v="köt.sz"/>
    <s v="JN4"/>
    <n v="5"/>
    <s v="JN3"/>
    <s v="PJ1"/>
    <n v="18"/>
    <m/>
    <s v="K"/>
    <s v="08.00-10.00"/>
    <m/>
    <s v="A tanterem V."/>
    <s v="Varga István"/>
    <s v="Légrádi István László"/>
    <m/>
    <m/>
  </r>
  <r>
    <x v="16"/>
    <n v="835"/>
    <e v="#N/A"/>
    <e v="#N/A"/>
    <s v="Polgári perjog"/>
    <m/>
    <s v="köt.sz"/>
    <s v="JN4"/>
    <n v="5"/>
    <s v="JN3"/>
    <s v="PJ1"/>
    <n v="18"/>
    <m/>
    <s v="SZ"/>
    <s v="16.00-18.00"/>
    <m/>
    <s v="B gyakorló 01. (Kecskeméti u.)"/>
    <s v="Varga István"/>
    <s v="Mernyei Ákos Péter"/>
    <m/>
    <m/>
  </r>
  <r>
    <x v="16"/>
    <n v="836"/>
    <e v="#N/A"/>
    <e v="#N/A"/>
    <s v="Polgári perjog"/>
    <m/>
    <s v="köt.sz"/>
    <s v="JN4"/>
    <n v="5"/>
    <s v="JN3"/>
    <s v="PJ1"/>
    <n v="18"/>
    <m/>
    <s v="H"/>
    <s v="08.00-10.00"/>
    <m/>
    <s v="A gyakorló 04."/>
    <s v="Varga István"/>
    <s v="Papp Zsuzsanna"/>
    <m/>
    <m/>
  </r>
  <r>
    <x v="16"/>
    <n v="837"/>
    <e v="#N/A"/>
    <e v="#N/A"/>
    <s v="Polgári perjog"/>
    <m/>
    <s v="köt.sz"/>
    <s v="JN4"/>
    <n v="5"/>
    <s v="JN3"/>
    <s v="PJ1"/>
    <n v="18"/>
    <m/>
    <s v="K"/>
    <s v="16.00-18.00"/>
    <m/>
    <s v="B gyakorló 08. (Kecskeméti u.)"/>
    <s v="Varga István"/>
    <s v="Prokopovitsch László Tivadar"/>
    <m/>
    <m/>
  </r>
  <r>
    <x v="16"/>
    <n v="838"/>
    <e v="#N/A"/>
    <e v="#N/A"/>
    <s v="Polgári perjog"/>
    <m/>
    <s v="köt.sz"/>
    <s v="JN4"/>
    <n v="5"/>
    <s v="JN3"/>
    <s v="PJ1"/>
    <n v="18"/>
    <m/>
    <s v="P"/>
    <s v="08.00-10.00"/>
    <m/>
    <s v="A gyakorló 05."/>
    <s v="Varga István"/>
    <s v="Ribai Csilla"/>
    <m/>
    <m/>
  </r>
  <r>
    <x v="16"/>
    <n v="839"/>
    <e v="#N/A"/>
    <e v="#N/A"/>
    <s v="Polgári perjog"/>
    <m/>
    <s v="köt.sz"/>
    <s v="JN4"/>
    <n v="5"/>
    <s v="JN3"/>
    <s v="PJ1"/>
    <n v="18"/>
    <m/>
    <s v="CS"/>
    <s v="14.00-16.00"/>
    <m/>
    <s v="A tanterem V."/>
    <s v="Varga István"/>
    <s v="Somlai Zsuzsanna"/>
    <m/>
    <m/>
  </r>
  <r>
    <x v="16"/>
    <n v="840"/>
    <e v="#N/A"/>
    <e v="#N/A"/>
    <s v="Polgári perjog"/>
    <m/>
    <s v="köt.sz"/>
    <s v="JN4"/>
    <n v="5"/>
    <s v="JN3"/>
    <s v="PJ1"/>
    <n v="18"/>
    <m/>
    <s v="P"/>
    <s v="08.00-10.00"/>
    <m/>
    <s v="B gyakorló 10. (Kecskeméti u.)"/>
    <s v="Varga István"/>
    <s v="Timár Kinga"/>
    <m/>
    <m/>
  </r>
  <r>
    <x v="16"/>
    <n v="841"/>
    <e v="#N/A"/>
    <e v="#N/A"/>
    <s v="Polgári perjog"/>
    <m/>
    <s v="köt.sz"/>
    <s v="JN4"/>
    <n v="5"/>
    <s v="JN3"/>
    <s v="PJ1"/>
    <n v="18"/>
    <m/>
    <s v="P"/>
    <s v="10.00-12.00"/>
    <m/>
    <s v="B gyakorló 07. (Kecskeméti u.)"/>
    <s v="Varga István"/>
    <s v="Timár Kinga"/>
    <m/>
    <m/>
  </r>
  <r>
    <x v="16"/>
    <n v="842"/>
    <e v="#N/A"/>
    <e v="#N/A"/>
    <s v="Polgári perjog"/>
    <m/>
    <s v="köt.sz"/>
    <s v="JN4"/>
    <n v="5"/>
    <s v="JN3"/>
    <s v="PJ1"/>
    <n v="18"/>
    <m/>
    <s v="H"/>
    <s v="14.00-16.00"/>
    <m/>
    <s v="A tanterem III. (Récsi auditórium)"/>
    <s v="Varga István"/>
    <s v="Virág Csaba"/>
    <m/>
    <m/>
  </r>
  <r>
    <x v="16"/>
    <n v="843"/>
    <e v="#N/A"/>
    <e v="#N/A"/>
    <s v="Polgári perjog"/>
    <m/>
    <s v="köt.sz"/>
    <s v="JN4"/>
    <n v="5"/>
    <s v="JN3"/>
    <s v="PJ1"/>
    <n v="18"/>
    <m/>
    <s v="H"/>
    <s v="14.00-16.00"/>
    <m/>
    <s v="B gyakorló 14. (Kecskeméti u.)"/>
    <s v="Varga István"/>
    <s v="Völcsey Balázs István"/>
    <m/>
    <m/>
  </r>
  <r>
    <x v="16"/>
    <n v="844"/>
    <e v="#N/A"/>
    <e v="#N/A"/>
    <s v="Polgári perjog"/>
    <m/>
    <s v="köt.sz"/>
    <s v="JN4"/>
    <n v="5"/>
    <s v="JN3"/>
    <s v="PJ1"/>
    <n v="18"/>
    <m/>
    <s v="H"/>
    <s v="16.00-18.00"/>
    <m/>
    <s v="B gyakorló 14. (Kecskeméti u.)"/>
    <s v="Varga István"/>
    <s v="Völcsey Balázs István"/>
    <m/>
    <m/>
  </r>
  <r>
    <x v="16"/>
    <n v="845"/>
    <e v="#N/A"/>
    <e v="#N/A"/>
    <s v="Polgári perjog"/>
    <m/>
    <s v="köt.sz"/>
    <s v="JN4"/>
    <n v="5"/>
    <s v="JN3"/>
    <s v="PJ1"/>
    <n v="18"/>
    <m/>
    <s v="P"/>
    <s v="10.00-12.00"/>
    <m/>
    <m/>
    <s v="Varga  István"/>
    <s v="Zaicsek Károly"/>
    <m/>
    <m/>
  </r>
  <r>
    <x v="16"/>
    <n v="846"/>
    <e v="#N/A"/>
    <e v="#N/A"/>
    <s v="Polgári nemperes eljárások joga"/>
    <m/>
    <s v="köt.ea"/>
    <s v="JN4"/>
    <n v="9"/>
    <s v="JN3"/>
    <s v="PP2"/>
    <m/>
    <m/>
    <s v="CS"/>
    <s v="08.00-10.00"/>
    <m/>
    <s v="projektoros"/>
    <s v="Varga István, Timár Kinga"/>
    <s v="Timár Kinga"/>
    <m/>
    <m/>
  </r>
  <r>
    <x v="16"/>
    <n v="847"/>
    <e v="#N/A"/>
    <e v="#N/A"/>
    <s v="Polgári nemperes eljárások joga"/>
    <m/>
    <s v="köt.sz"/>
    <s v="JN4"/>
    <n v="9"/>
    <s v="JN3"/>
    <s v="PP2"/>
    <n v="16"/>
    <m/>
    <s v="H"/>
    <s v="08.00-10.00"/>
    <m/>
    <s v="B gyakorló 19. (Magyar u.)"/>
    <s v="Timár Kinga"/>
    <s v="Bodoki Gábor Bálint"/>
    <m/>
    <m/>
  </r>
  <r>
    <x v="16"/>
    <n v="848"/>
    <e v="#N/A"/>
    <e v="#N/A"/>
    <s v="Polgári nemperes eljárások joga"/>
    <m/>
    <s v="köt.sz"/>
    <s v="JN4"/>
    <n v="9"/>
    <s v="JN3"/>
    <s v="PP2"/>
    <n v="16"/>
    <m/>
    <s v="SZ"/>
    <s v="16.00-18.00"/>
    <m/>
    <s v="B gyakorló 09. (Kecskeméti u.)"/>
    <s v="Timár Kinga"/>
    <s v="Csajági Timea"/>
    <m/>
    <m/>
  </r>
  <r>
    <x v="16"/>
    <n v="849"/>
    <e v="#N/A"/>
    <e v="#N/A"/>
    <s v="Polgári nemperes eljárások joga"/>
    <m/>
    <s v="köt.sz"/>
    <s v="JN4"/>
    <n v="9"/>
    <s v="JN3"/>
    <s v="PP2"/>
    <n v="16"/>
    <m/>
    <s v="K"/>
    <s v="18.00-20.00"/>
    <m/>
    <s v="B tanterem II. (Magyar u.)"/>
    <s v="Timár Kinga"/>
    <s v="Darnót Sára"/>
    <m/>
    <m/>
  </r>
  <r>
    <x v="16"/>
    <n v="850"/>
    <e v="#N/A"/>
    <e v="#N/A"/>
    <s v="Polgári nemperes eljárások joga"/>
    <m/>
    <s v="köt.sz"/>
    <s v="JN4"/>
    <n v="9"/>
    <s v="JN3"/>
    <s v="PP2"/>
    <n v="16"/>
    <m/>
    <s v="P"/>
    <s v="08.00-10.00"/>
    <m/>
    <s v="B gyakorló 10. (Kecskeméti u.)"/>
    <s v="Timár Kinga"/>
    <s v="Juhász Edit"/>
    <m/>
    <m/>
  </r>
  <r>
    <x v="16"/>
    <n v="851"/>
    <e v="#N/A"/>
    <e v="#N/A"/>
    <s v="Polgári nemperes eljárások joga"/>
    <m/>
    <s v="köt.sz"/>
    <s v="JN4"/>
    <n v="9"/>
    <s v="JN3"/>
    <s v="PP2"/>
    <n v="16"/>
    <m/>
    <s v="H"/>
    <s v="16.00-18.00"/>
    <m/>
    <s v="A tanterem IX. (Grosschmid auditórium)"/>
    <s v="Timár Kinga"/>
    <s v="Kapa Mátyás"/>
    <m/>
    <m/>
  </r>
  <r>
    <x v="16"/>
    <n v="852"/>
    <e v="#N/A"/>
    <e v="#N/A"/>
    <s v="Polgári nemperes eljárások joga"/>
    <m/>
    <s v="köt.sz"/>
    <s v="JN4"/>
    <n v="9"/>
    <s v="JN3"/>
    <s v="PP2"/>
    <n v="16"/>
    <m/>
    <s v="K"/>
    <s v="16.00-18.00"/>
    <m/>
    <s v="A gyakorló 04."/>
    <s v="Timár Kinga"/>
    <s v="Kaszás Eszter"/>
    <m/>
    <m/>
  </r>
  <r>
    <x v="16"/>
    <n v="853"/>
    <e v="#N/A"/>
    <e v="#N/A"/>
    <s v="Polgári nemperes eljárások joga"/>
    <m/>
    <s v="köt.sz"/>
    <s v="JN4"/>
    <n v="9"/>
    <s v="JN3"/>
    <s v="PP2"/>
    <n v="16"/>
    <m/>
    <s v="SZ"/>
    <s v="16.00-18.00"/>
    <m/>
    <s v="A gyakorló 03."/>
    <s v="Timár Kinga"/>
    <s v="Lázár-Kocsis Edina"/>
    <m/>
    <m/>
  </r>
  <r>
    <x v="16"/>
    <n v="854"/>
    <e v="#N/A"/>
    <e v="#N/A"/>
    <s v="Polgári nemperes eljárások joga"/>
    <m/>
    <s v="köt.sz"/>
    <s v="JN4"/>
    <n v="9"/>
    <s v="JN3"/>
    <s v="PP2"/>
    <n v="16"/>
    <m/>
    <s v="P"/>
    <s v="08.00-10.00"/>
    <m/>
    <s v="B tanterem I. (Magyar u.)"/>
    <s v="Timár Kinga"/>
    <s v="Légrádi István László"/>
    <m/>
    <m/>
  </r>
  <r>
    <x v="16"/>
    <n v="855"/>
    <e v="#N/A"/>
    <e v="#N/A"/>
    <s v="Polgári nemperes eljárások joga"/>
    <m/>
    <s v="köt.sz"/>
    <s v="JN4"/>
    <n v="9"/>
    <s v="JN3"/>
    <s v="PP2"/>
    <n v="16"/>
    <m/>
    <s v="H"/>
    <s v="14.00-16.00"/>
    <m/>
    <s v="A tanterem IV."/>
    <s v="Timár Kinga"/>
    <s v="Papp Zsuzsanna"/>
    <m/>
    <m/>
  </r>
  <r>
    <x v="16"/>
    <n v="856"/>
    <e v="#N/A"/>
    <e v="#N/A"/>
    <s v="Polgári nemperes eljárások joga"/>
    <m/>
    <s v="köt.sz"/>
    <s v="JN4"/>
    <n v="9"/>
    <s v="JN3"/>
    <s v="PP2"/>
    <n v="16"/>
    <m/>
    <s v="K"/>
    <s v="14.00-16.00"/>
    <m/>
    <s v="A gyakorló 05."/>
    <s v="Timár Kinga"/>
    <s v="Prokopovitsch László Tivadar"/>
    <m/>
    <m/>
  </r>
  <r>
    <x v="16"/>
    <n v="857"/>
    <e v="#N/A"/>
    <e v="#N/A"/>
    <s v="Polgári nemperes eljárások joga"/>
    <m/>
    <s v="köt.sz"/>
    <s v="JN4"/>
    <n v="9"/>
    <s v="JN3"/>
    <s v="PP2"/>
    <n v="16"/>
    <m/>
    <s v="H"/>
    <s v="14.00-16.00"/>
    <m/>
    <s v="B gyakorló 11. (Kecskeméti u.)"/>
    <s v="Timár Kinga"/>
    <s v="Reviczky Renáta"/>
    <m/>
    <m/>
  </r>
  <r>
    <x v="16"/>
    <n v="858"/>
    <e v="#N/A"/>
    <e v="#N/A"/>
    <s v="Polgári nemperes eljárások joga"/>
    <m/>
    <s v="köt.sz"/>
    <s v="JN4"/>
    <n v="9"/>
    <s v="JN3"/>
    <s v="PP2"/>
    <n v="16"/>
    <m/>
    <s v="K"/>
    <s v="08.00-10.00"/>
    <m/>
    <s v="A tanterem IX. (Grosschmid auditórium)"/>
    <s v="Timár Kinga"/>
    <s v="Timár Kinga"/>
    <m/>
    <m/>
  </r>
  <r>
    <x v="16"/>
    <n v="859"/>
    <e v="#N/A"/>
    <e v="#N/A"/>
    <s v="Polgári nemperes eljárások joga"/>
    <m/>
    <s v="köt.sz"/>
    <s v="JN4"/>
    <n v="9"/>
    <s v="JN3"/>
    <s v="PP2"/>
    <n v="16"/>
    <m/>
    <s v="CS"/>
    <s v="16.00-18.00"/>
    <m/>
    <s v="A gyakorló 03."/>
    <s v="Timár Kinga"/>
    <s v="Tóth Levente Gergely"/>
    <m/>
    <m/>
  </r>
  <r>
    <x v="16"/>
    <n v="860"/>
    <e v="#N/A"/>
    <e v="#N/A"/>
    <s v="Polgári nemperes eljárások joga"/>
    <m/>
    <s v="köt.sz"/>
    <s v="JN4"/>
    <n v="9"/>
    <s v="JN3"/>
    <s v="PP2"/>
    <n v="16"/>
    <m/>
    <s v="P"/>
    <s v="16.00-18.00"/>
    <m/>
    <s v="B tanterem I. (Magyar u.)"/>
    <s v="Timár Kinga"/>
    <s v="Völcsey Balázs István"/>
    <m/>
    <m/>
  </r>
  <r>
    <x v="16"/>
    <n v="861"/>
    <e v="#N/A"/>
    <e v="#N/A"/>
    <s v="Közbeszerzési eljárások jogorvoslati rendszere, jogvita rendezés a versenyeztetési eljárások során "/>
    <m/>
    <s v="Cmod. VSZ.alt"/>
    <s v="JN4"/>
    <n v="9"/>
    <s v="JN3"/>
    <s v="PP2"/>
    <m/>
    <m/>
    <s v="SZ"/>
    <s v="16.00-18.00"/>
    <m/>
    <s v="A gyakorló 06."/>
    <s v="Varga István, Paksi Gábor"/>
    <s v="Paksi Gábor"/>
    <m/>
    <s v="előfeltétel változott"/>
  </r>
  <r>
    <x v="16"/>
    <n v="862"/>
    <e v="#N/A"/>
    <e v="#N/A"/>
    <s v="Introduction to European Civil Procedure – Brussels Ia Regulation"/>
    <m/>
    <s v="Nmod. VSZ.alt"/>
    <s v="JN4"/>
    <n v="9"/>
    <s v="JN3"/>
    <m/>
    <m/>
    <m/>
    <m/>
    <m/>
    <s v="blokkszeminárium, 2021. november közepe"/>
    <s v="A tanterem IV."/>
    <s v="Varga István"/>
    <s v="Rauscher Thomas"/>
    <s v="E"/>
    <m/>
  </r>
  <r>
    <x v="16"/>
    <n v="863"/>
    <e v="#N/A"/>
    <e v="#N/A"/>
    <s v="Közjegyzői nemperes eljárások"/>
    <m/>
    <s v="Cmod. VSZ.alt"/>
    <s v="JN4"/>
    <n v="9"/>
    <s v="JN3"/>
    <s v="PP2"/>
    <m/>
    <m/>
    <s v="K"/>
    <s v="16.00-18.00"/>
    <m/>
    <s v="A tanszéki szoba PhD szoba"/>
    <s v="Varga István, Szécsényi-Nagy Kristóf"/>
    <s v="Reviczky Renáta, Tóth Ádám, Parti Tamás"/>
    <m/>
    <m/>
  </r>
  <r>
    <x v="16"/>
    <n v="864"/>
    <e v="#N/A"/>
    <e v="#N/A"/>
    <s v="Cross Border Contracts and Cross Border Dispute Resolution"/>
    <m/>
    <s v="Cmod. VSZ.alt"/>
    <s v="JN4"/>
    <n v="7"/>
    <s v="JN3"/>
    <m/>
    <m/>
    <m/>
    <m/>
    <m/>
    <s v="blokkszeminárium, 2021. szeptember vége"/>
    <s v="A tanterem IV."/>
    <s v="Varga István"/>
    <s v="Rüssmann Helmut"/>
    <s v="E"/>
    <m/>
  </r>
  <r>
    <x v="16"/>
    <n v="865"/>
    <e v="#N/A"/>
    <e v="#N/A"/>
    <s v="Komplex civilisztikai gyakorlat"/>
    <m/>
    <s v="Cmod. VSZ.alt"/>
    <s v="JN4"/>
    <n v="5"/>
    <s v="JN3"/>
    <s v="."/>
    <n v="15"/>
    <m/>
    <s v="SZ"/>
    <s v="16.00-18.00"/>
    <m/>
    <m/>
    <s v="Varga István, Orosz Árpád"/>
    <s v="Orosz Árpád"/>
    <m/>
    <m/>
  </r>
  <r>
    <x v="16"/>
    <n v="866"/>
    <e v="#N/A"/>
    <e v="#N/A"/>
    <s v="Polgári perjog 1."/>
    <m/>
    <s v="köt.ea"/>
    <s v="JL5"/>
    <n v="5"/>
    <s v="JL4"/>
    <s v="PJ1"/>
    <m/>
    <m/>
    <m/>
    <m/>
    <s v="péntek, szombat tömbösítve"/>
    <s v="A tanterem VII. (Nagy Ernő auditórium)"/>
    <s v="Varga István, Juhász Imre"/>
    <s v="Juhász Imre"/>
    <m/>
    <m/>
  </r>
  <r>
    <x v="16"/>
    <n v="867"/>
    <e v="#N/A"/>
    <e v="#N/A"/>
    <s v="Polgári nemperes eljárások"/>
    <m/>
    <s v="köt.ea"/>
    <s v="JL5"/>
    <n v="9"/>
    <s v="JL4"/>
    <s v="PP2"/>
    <m/>
    <m/>
    <m/>
    <m/>
    <m/>
    <s v="A tanterem I. (Somló auditórium)"/>
    <s v="Varga István, Timár Kinga"/>
    <s v="Timár Kinga"/>
    <m/>
    <m/>
  </r>
  <r>
    <x v="16"/>
    <n v="868"/>
    <e v="#N/A"/>
    <e v="#N/A"/>
    <s v="IÜ, Határozat-szerkesztési gyakorlat, fakt."/>
    <m/>
    <s v="fak"/>
    <s v="BI"/>
    <n v="5"/>
    <m/>
    <m/>
    <m/>
    <m/>
    <m/>
    <m/>
    <m/>
    <s v="A tanterem II. (Dósa auditórium)"/>
    <s v="Völcsey Balázs István"/>
    <s v="Hevesi Rebeka, Virág Csaba"/>
    <m/>
    <m/>
  </r>
  <r>
    <x v="16"/>
    <n v="869"/>
    <e v="#N/A"/>
    <e v="#N/A"/>
    <s v="Bírósági végrehajtás"/>
    <m/>
    <s v="köt.ea"/>
    <s v="BI"/>
    <n v="5"/>
    <m/>
    <m/>
    <m/>
    <m/>
    <m/>
    <m/>
    <m/>
    <s v="A tanterem II. (Dósa auditórium)"/>
    <s v="Kapa Mátyás, Juhász Edit"/>
    <s v="Juhász Edit"/>
    <m/>
    <m/>
  </r>
  <r>
    <x v="16"/>
    <n v="870"/>
    <e v="#N/A"/>
    <e v="#N/A"/>
    <s v="Közjegyzői eljárások"/>
    <m/>
    <s v="köt.ea"/>
    <s v="BI"/>
    <n v="5"/>
    <m/>
    <m/>
    <m/>
    <m/>
    <m/>
    <m/>
    <m/>
    <s v="A tanterem II. (Dósa auditórium)"/>
    <s v="Parti Tamás"/>
    <s v="Parti Tamás"/>
    <m/>
    <m/>
  </r>
  <r>
    <x v="16"/>
    <n v="871"/>
    <e v="#N/A"/>
    <e v="#N/A"/>
    <s v="Polgári eljárásjog"/>
    <m/>
    <s v="köt.ea"/>
    <s v="BT2"/>
    <n v="3"/>
    <m/>
    <m/>
    <m/>
    <m/>
    <m/>
    <m/>
    <m/>
    <s v="A tanterem II. (Dósa auditórium)"/>
    <s v="Völcsey Balázs István"/>
    <s v="Völcsey Balázs István"/>
    <m/>
    <m/>
  </r>
  <r>
    <x v="16"/>
    <n v="872"/>
    <e v="#N/A"/>
    <e v="#N/A"/>
    <s v="Polgári eljárásjog 1."/>
    <m/>
    <s v="köt.ea"/>
    <s v="BI"/>
    <n v="3"/>
    <m/>
    <m/>
    <m/>
    <m/>
    <m/>
    <m/>
    <m/>
    <s v="A gyakorló 08."/>
    <s v="Kapa Mátyás"/>
    <s v="Kapa Mátyás"/>
    <m/>
    <m/>
  </r>
  <r>
    <x v="16"/>
    <n v="873"/>
    <e v="#N/A"/>
    <e v="#N/A"/>
    <s v="Polgári nemperes eljárások"/>
    <m/>
    <s v="köt.ea"/>
    <s v="BI"/>
    <n v="5"/>
    <m/>
    <m/>
    <m/>
    <m/>
    <m/>
    <m/>
    <m/>
    <s v="A tanterem II. (Dósa auditórium)"/>
    <s v="Timár Kinga"/>
    <s v="Timár Kinga"/>
    <m/>
    <m/>
  </r>
  <r>
    <x v="16"/>
    <n v="874"/>
    <e v="#N/A"/>
    <e v="#N/A"/>
    <s v="Bírósági ügyvitel"/>
    <m/>
    <s v="köt.ea"/>
    <s v="BI"/>
    <n v="5"/>
    <m/>
    <m/>
    <m/>
    <m/>
    <m/>
    <m/>
    <m/>
    <s v="A tanterem II. (Dósa auditórium)"/>
    <s v="Völcsey Balázs István"/>
    <s v="Völcsey Balázs István"/>
    <m/>
    <m/>
  </r>
  <r>
    <x v="17"/>
    <n v="875"/>
    <e v="#N/A"/>
    <e v="#N/A"/>
    <s v="A mediáció titka. Alternatív vitarendezési eljárások Magyarországon"/>
    <m/>
    <s v="VSZ. alt."/>
    <s v="JN4"/>
    <n v="7"/>
    <s v="JN3+JN4"/>
    <m/>
    <n v="20"/>
    <m/>
    <s v="CS"/>
    <s v="12.00-14.00"/>
    <m/>
    <s v="projektoros"/>
    <s v="Inzelt Éva"/>
    <s v="Inzelt Éva"/>
    <m/>
    <s v="ÚJ TÁRGY; csak az veheti fel, aki fakultatívként még nem teljesítette"/>
  </r>
  <r>
    <x v="17"/>
    <n v="876"/>
    <e v="#N/A"/>
    <e v="#N/A"/>
    <s v="A Nemzetközi Kereskedelmi Kamara Mediációs Versenyére felkészítő kurzus"/>
    <m/>
    <s v="fak"/>
    <s v="JN4"/>
    <m/>
    <s v="JN3"/>
    <s v="legalább középfokú angol nyelvtudás"/>
    <n v="20"/>
    <m/>
    <s v="CS"/>
    <s v="10.00-12.00"/>
    <m/>
    <s v="A tanszéki szoba (KR)"/>
    <s v="Inzelt Éva"/>
    <s v="Inzelt Éva"/>
    <m/>
    <m/>
  </r>
  <r>
    <x v="17"/>
    <n v="877"/>
    <e v="#N/A"/>
    <e v="#N/A"/>
    <s v="A pártfogás gyakorlata I."/>
    <m/>
    <s v="fak"/>
    <s v="KM1"/>
    <m/>
    <s v="JN3+JN4"/>
    <m/>
    <s v="25 (8 jogász+ 14 kriminológus + 3 PhD)"/>
    <m/>
    <s v="H"/>
    <s v="18.00-20.00"/>
    <m/>
    <s v="projektoros"/>
    <s v="Vig Dávid"/>
    <s v="Vig Dávid, Vaskuti Gergely, Herman Szilvia"/>
    <m/>
    <m/>
  </r>
  <r>
    <x v="17"/>
    <n v="878"/>
    <e v="#N/A"/>
    <e v="#N/A"/>
    <s v="Alkotmányosság és emberi jogok"/>
    <m/>
    <s v="köt.ea"/>
    <s v="KM1"/>
    <n v="1"/>
    <s v="KM0"/>
    <m/>
    <m/>
    <m/>
    <s v="CS"/>
    <m/>
    <s v="8.00-11.00"/>
    <s v="projektoros"/>
    <s v="Kukorelli István"/>
    <s v="Somody Bernadette, Pásztor Emese, Kollarics Flóra"/>
    <m/>
    <m/>
  </r>
  <r>
    <x v="17"/>
    <n v="879"/>
    <e v="#N/A"/>
    <e v="#N/A"/>
    <s v="Az elméleti kriminológia alapproblémái"/>
    <m/>
    <s v="köt.ea"/>
    <s v="KM1"/>
    <n v="1"/>
    <s v="KM0"/>
    <m/>
    <m/>
    <m/>
    <s v="CS"/>
    <m/>
    <s v="11.00-14.00"/>
    <s v="projektoros"/>
    <s v="Lévay Miklós"/>
    <s v="Lévay Miklós, Inzelt Éva, Ivanics Zsófia, Vig Dávid, Virág György, Virág Tünde"/>
    <m/>
    <m/>
  </r>
  <r>
    <x v="17"/>
    <n v="880"/>
    <e v="#N/A"/>
    <e v="#N/A"/>
    <s v="Bűnözés, média, kommunikáció"/>
    <m/>
    <s v="alt"/>
    <s v="KM1"/>
    <m/>
    <s v="KM0"/>
    <m/>
    <m/>
    <m/>
    <s v="H"/>
    <s v="16.00-18.00"/>
    <m/>
    <s v="projektoros"/>
    <s v="Örkény Antal"/>
    <s v="Szabó Júlia Anna"/>
    <m/>
    <s v="Filmek lejátszására alkalmas termet kérünk, Pl. B/7. gyakorló, B/8. gyakorló"/>
  </r>
  <r>
    <x v="17"/>
    <n v="881"/>
    <e v="#N/A"/>
    <e v="#N/A"/>
    <s v="Büntetés, kényszer, gyógykezelés – Kriminológus a büntetés-végrehajtásban"/>
    <m/>
    <s v="fak"/>
    <s v="KM1"/>
    <n v="2"/>
    <m/>
    <s v="KM1:EKA"/>
    <n v="16"/>
    <m/>
    <s v="K"/>
    <s v="16.00-18.00"/>
    <m/>
    <s v="projektoros"/>
    <s v="Bacsák Dániel"/>
    <s v="Bacsák Dániel, Gasteiger Nóra, Krámer Lili"/>
    <m/>
    <m/>
  </r>
  <r>
    <x v="17"/>
    <n v="882"/>
    <e v="#N/A"/>
    <e v="#N/A"/>
    <s v="Büntetés-végrehajtás történet"/>
    <m/>
    <s v="fak"/>
    <s v="KM1"/>
    <n v="1"/>
    <s v="KM0"/>
    <m/>
    <n v="35"/>
    <m/>
    <s v="SZ"/>
    <s v="16.00-18.00"/>
    <m/>
    <s v="projektoros"/>
    <s v="Mezey Barna"/>
    <s v="Mezey Barna, Lőrincz József, Lukács Krisztina, Ivanics Zsófia, Kabódi Csaba"/>
    <m/>
    <m/>
  </r>
  <r>
    <x v="17"/>
    <n v="883"/>
    <e v="#N/A"/>
    <e v="#N/A"/>
    <s v="Büntetés-végrehajtási jog"/>
    <m/>
    <s v="köt.ea"/>
    <s v="KM1"/>
    <n v="3"/>
    <s v="KM0"/>
    <m/>
    <m/>
    <m/>
    <s v="CS"/>
    <m/>
    <s v="11.00-14.00"/>
    <s v="projektoros"/>
    <s v="Mezey Barna"/>
    <s v="Lőrincz József, Kabódi Csaba, Vig Dávid"/>
    <m/>
    <m/>
  </r>
  <r>
    <x v="17"/>
    <n v="884"/>
    <e v="#N/A"/>
    <e v="#N/A"/>
    <s v="Büntető-igazságszolgáltatás és alkotmányosság"/>
    <m/>
    <s v="Bmod. VSZ.alt"/>
    <s v="JN4"/>
    <n v="9"/>
    <s v="JN3"/>
    <s v="BE1, BJ4"/>
    <n v="30"/>
    <m/>
    <s v="CS"/>
    <s v="16.00-18.00"/>
    <m/>
    <s v="projektoros"/>
    <s v="Lévay Miklós"/>
    <s v="Lévay Miklós, Lukács Krisztina"/>
    <m/>
    <m/>
  </r>
  <r>
    <x v="17"/>
    <n v="885"/>
    <e v="#N/A"/>
    <e v="#N/A"/>
    <s v="Büntetőjog"/>
    <m/>
    <s v="köt.ea"/>
    <s v="KM1"/>
    <n v="1"/>
    <s v="KM0"/>
    <m/>
    <m/>
    <m/>
    <s v="CS"/>
    <m/>
    <s v="16.00-19.00"/>
    <s v="projektoros"/>
    <s v="Gellér Balázs"/>
    <s v="Ambrus István, Bárándy Péter, Komporday-Orosz Noémi"/>
    <m/>
    <m/>
  </r>
  <r>
    <x v="17"/>
    <n v="886"/>
    <e v="#N/A"/>
    <e v="#N/A"/>
    <s v="Criminology, Crime and Criminal Justice"/>
    <m/>
    <s v="fak"/>
    <s v="JN4"/>
    <m/>
    <s v="JN3"/>
    <s v="angol nyelvtudás"/>
    <s v="30 (10 + 20 E)"/>
    <m/>
    <s v="K"/>
    <s v="12.00-14.00"/>
    <m/>
    <s v="projektoros"/>
    <s v="Inzelt Éva"/>
    <s v="Lévay Miklós, Inzelt Éva, Virág Tünde, Bárd Petra, Vig Dávid, Vaskuti Gergely, Varga Árpád"/>
    <s v="E"/>
    <m/>
  </r>
  <r>
    <x v="17"/>
    <n v="887"/>
    <e v="#N/A"/>
    <e v="#N/A"/>
    <s v="Családszociológia és szocializáció"/>
    <m/>
    <s v="alt"/>
    <s v="KM1"/>
    <n v="3"/>
    <s v="KM0"/>
    <m/>
    <n v="35"/>
    <m/>
    <s v="K"/>
    <s v="16.00-18.00"/>
    <m/>
    <s v="projektoros"/>
    <s v="Tóth Olga"/>
    <s v="Tóth Olga"/>
    <m/>
    <m/>
  </r>
  <r>
    <x v="17"/>
    <n v="888"/>
    <e v="#N/A"/>
    <e v="#N/A"/>
    <s v="Egyenlő bánásmód és diszkrimináció"/>
    <m/>
    <s v="köt.sz"/>
    <s v="KM1"/>
    <n v="3"/>
    <s v="KM0"/>
    <m/>
    <m/>
    <m/>
    <s v="SZ"/>
    <s v="12.00-14.00"/>
    <m/>
    <s v="projektoros"/>
    <s v="Kiss Valéria"/>
    <s v="Kiss Valéria, Virág Tünde"/>
    <m/>
    <m/>
  </r>
  <r>
    <x v="17"/>
    <n v="889"/>
    <e v="#N/A"/>
    <e v="#N/A"/>
    <s v="Erőszakos bűnözés és családon belüli erőszak"/>
    <m/>
    <s v="fak"/>
    <s v="KM1"/>
    <m/>
    <s v="KM0"/>
    <m/>
    <n v="35"/>
    <m/>
    <s v="K"/>
    <s v="12.00-14.00"/>
    <m/>
    <s v="projektoros"/>
    <s v="Virág György"/>
    <s v="Virág György, Vaskuti Gergely"/>
    <m/>
    <m/>
  </r>
  <r>
    <x v="17"/>
    <n v="890"/>
    <e v="#N/A"/>
    <e v="#N/A"/>
    <s v="EU human rights and criminal justice"/>
    <m/>
    <s v="Bmod. fak"/>
    <s v="JN4"/>
    <m/>
    <s v="JN3"/>
    <s v="Angol nyelvtudás"/>
    <s v="30 fő Erasmus+ 10 jogász + 3 fő PhD"/>
    <s v="+"/>
    <s v="P"/>
    <m/>
    <s v="09.00-15.00 Tömbösítve, X.7., X.21., XI.4., XI.18."/>
    <s v="projektoros"/>
    <s v="Bárd Petra"/>
    <s v="Bárd Petra"/>
    <s v="E"/>
    <s v="Tömbösítve"/>
  </r>
  <r>
    <x v="17"/>
    <n v="891"/>
    <e v="#N/A"/>
    <e v="#N/A"/>
    <s v="Infokommunikációs technológiák és bűnözés"/>
    <m/>
    <s v="fak"/>
    <s v="KM1"/>
    <m/>
    <s v="JN3+JN4"/>
    <m/>
    <n v="20"/>
    <m/>
    <s v="CS"/>
    <s v="14.00-16.00"/>
    <m/>
    <s v="projektoros"/>
    <s v="Varga Árpád"/>
    <s v="Varga Árpád"/>
    <m/>
    <m/>
  </r>
  <r>
    <x v="17"/>
    <n v="892"/>
    <e v="#N/A"/>
    <e v="#N/A"/>
    <s v="Interjúkészítési technikák"/>
    <m/>
    <s v="fak"/>
    <s v="KM1"/>
    <n v="3"/>
    <m/>
    <s v="KM1:KMK"/>
    <n v="15"/>
    <m/>
    <s v="H"/>
    <s v="14.00-16.00"/>
    <m/>
    <s v="projektoros"/>
    <s v="Dési Ádám"/>
    <s v="Dési Ádám"/>
    <m/>
    <m/>
  </r>
  <r>
    <x v="17"/>
    <n v="893"/>
    <e v="#N/A"/>
    <e v="#N/A"/>
    <s v="Kisebbségszociológia"/>
    <m/>
    <s v="alt"/>
    <s v="KM1"/>
    <n v="3"/>
    <s v="KM0"/>
    <m/>
    <n v="35"/>
    <m/>
    <s v="SZ"/>
    <s v="14.00-16.00"/>
    <m/>
    <s v="projektoros"/>
    <s v="Fleck Zoltán"/>
    <s v="Krémer Ferenc, Szontagh Veronika"/>
    <m/>
    <m/>
  </r>
  <r>
    <x v="17"/>
    <n v="894"/>
    <e v="#N/A"/>
    <e v="#N/A"/>
    <s v="Kriminálpolitika"/>
    <m/>
    <s v="köt.ea"/>
    <s v="KM1"/>
    <n v="1"/>
    <s v="KM0"/>
    <m/>
    <m/>
    <m/>
    <s v="K"/>
    <m/>
    <s v="09.00-12.00"/>
    <s v="projektoros"/>
    <s v="Bárd Petra"/>
    <s v="Bárd Petra, Ivanics Zsófia, Lévay Miklós, Vig Dávid,  Virág Tünde,  Vaskuti Gergely, Tran Dániel, Szontagh Veronika"/>
    <m/>
    <m/>
  </r>
  <r>
    <x v="17"/>
    <n v="895"/>
    <e v="#N/A"/>
    <e v="#N/A"/>
    <s v="Kriminálpszichológia"/>
    <m/>
    <s v="köt.ea"/>
    <s v="KM1"/>
    <n v="3"/>
    <s v="KM0"/>
    <m/>
    <m/>
    <m/>
    <s v="SZ"/>
    <m/>
    <s v="16.00-19.00"/>
    <s v="projektoros"/>
    <s v="Virág György"/>
    <s v="Virág György, Vaskuti Gergely; Fliegauf Gergely; Lehoczki Ágnes"/>
    <m/>
    <m/>
  </r>
  <r>
    <x v="17"/>
    <n v="896"/>
    <e v="#N/A"/>
    <e v="#N/A"/>
    <s v="Kriminológia"/>
    <m/>
    <s v="köt.ea"/>
    <s v="JL5"/>
    <n v="3"/>
    <s v="JL4"/>
    <m/>
    <m/>
    <m/>
    <m/>
    <m/>
    <s v="P (Panopto), SZO. 14.10-15.40 Tömbösítve 2 hetente X.28-XII.09"/>
    <s v="projektoros"/>
    <s v="Inzelt Éva"/>
    <s v="Inzelt Éva, Ivanics Zsófia, Vig Dávid, Tran Dániel, "/>
    <m/>
    <m/>
  </r>
  <r>
    <x v="17"/>
    <n v="897"/>
    <e v="#N/A"/>
    <e v="#N/A"/>
    <s v="Kriminológia 1."/>
    <m/>
    <s v="köt.ea"/>
    <s v="JN4"/>
    <n v="3"/>
    <s v="JN3"/>
    <m/>
    <m/>
    <m/>
    <s v="CS"/>
    <s v="14.00-16.00"/>
    <m/>
    <s v="A tanterem VII. (Nagy Ernő auditórium)"/>
    <s v="Inzelt Éva"/>
    <s v="Lévay Miklós,  Inzelt Éva, Vaskuti Gergely, Vig Dávid, Virág György, Ivanics Zsófia, Virág Tünde"/>
    <m/>
    <m/>
  </r>
  <r>
    <x v="17"/>
    <n v="898"/>
    <e v="#N/A"/>
    <e v="#N/A"/>
    <s v="Kutatási módszerek a társadalomtudományban"/>
    <m/>
    <s v="köt.ea"/>
    <s v="KM1"/>
    <n v="1"/>
    <s v="KM0"/>
    <m/>
    <m/>
    <m/>
    <s v="H"/>
    <s v="16.00-18.00"/>
    <m/>
    <s v="projektoros"/>
    <s v="Virág Tünde"/>
    <s v="Virág Tünde"/>
    <m/>
    <m/>
  </r>
  <r>
    <x v="17"/>
    <n v="899"/>
    <e v="#N/A"/>
    <e v="#N/A"/>
    <s v="Női önvédelem és személyes biztonság építőelemei (1. csoport)"/>
    <m/>
    <s v="fak"/>
    <s v="JN4"/>
    <m/>
    <s v="JN3"/>
    <m/>
    <n v="25"/>
    <s v="-"/>
    <s v="SZ"/>
    <s v="16.00-18.00"/>
    <m/>
    <s v="projektoros"/>
    <s v="Inzelt Éva"/>
    <s v="Inzelt Éva, Ilyash György"/>
    <m/>
    <s v="Minden kar, minden képzés számára. Kéthetente 2 óra.  A teremben mozgatható székek legyenek."/>
  </r>
  <r>
    <x v="17"/>
    <n v="900"/>
    <e v="#N/A"/>
    <e v="#N/A"/>
    <s v="Női önvédelem és személyes biztonság építőelemei (2. csoport)"/>
    <m/>
    <s v="fak"/>
    <s v="JN4"/>
    <m/>
    <s v="JN3"/>
    <m/>
    <n v="25"/>
    <s v="+"/>
    <s v="SZ"/>
    <s v="16.00-18.00"/>
    <m/>
    <s v="projektoros"/>
    <s v="Inzelt Éva"/>
    <s v="Inzelt Éva, Ilyash György"/>
    <m/>
    <s v="Minden kar, minden képzés számára. Kéthetente 2 óra.  A teremben mozgatható székek legyenek."/>
  </r>
  <r>
    <x v="17"/>
    <n v="901"/>
    <e v="#N/A"/>
    <e v="#N/A"/>
    <s v="Pártfogó felügyelet és közérdekű munka"/>
    <m/>
    <s v="alt"/>
    <s v="KM1"/>
    <n v="3"/>
    <s v="KM0"/>
    <m/>
    <n v="35"/>
    <m/>
    <s v="CS"/>
    <s v="16.00-18.00"/>
    <m/>
    <s v="projektoros"/>
    <s v="Lévay Miklós"/>
    <s v="Hatvani Erzsébet, Kadlót Erzsébet"/>
    <m/>
    <m/>
  </r>
  <r>
    <x v="17"/>
    <n v="902"/>
    <e v="#N/A"/>
    <e v="#N/A"/>
    <s v="Pönológia"/>
    <m/>
    <s v="köt.sz"/>
    <s v="KM1"/>
    <n v="3"/>
    <s v="KM0"/>
    <m/>
    <m/>
    <m/>
    <s v="K"/>
    <s v="14.00-16.00"/>
    <m/>
    <s v="projektoros"/>
    <s v="Vig Dávid"/>
    <s v="Mezey Barna, Vig Dávid, Vaskuti Gergely, Szontagh Veronika, Dési Ádám, Ivanics Zsófia, Hatvani Erzsébet"/>
    <m/>
    <m/>
  </r>
  <r>
    <x v="17"/>
    <n v="903"/>
    <e v="#N/A"/>
    <e v="#N/A"/>
    <s v="Rendészet és bűnmegelőzés a 21. században"/>
    <m/>
    <s v="Bmod. VSZ.alt"/>
    <s v="JN4"/>
    <n v="7"/>
    <s v="JN3"/>
    <s v="KR1"/>
    <n v="40"/>
    <m/>
    <s v="H"/>
    <s v="16.00-18.00"/>
    <m/>
    <s v="projektoros"/>
    <s v="Berei Róbert"/>
    <s v="Berei Róbert"/>
    <m/>
    <m/>
  </r>
  <r>
    <x v="17"/>
    <n v="904"/>
    <e v="#N/A"/>
    <e v="#N/A"/>
    <s v="Szakdolgozat előkészítő kurzus 1. (2015/16 -tól iratkozóknak)"/>
    <m/>
    <s v="konzultáció"/>
    <s v="KM1"/>
    <m/>
    <m/>
    <m/>
    <m/>
    <m/>
    <m/>
    <m/>
    <m/>
    <m/>
    <m/>
    <m/>
    <m/>
    <m/>
  </r>
  <r>
    <x v="17"/>
    <n v="905"/>
    <e v="#N/A"/>
    <e v="#N/A"/>
    <s v="Szakdolgozat előkészítő kurzus 2. (2015/16 -tól iratkozóknak)"/>
    <m/>
    <s v="konzultáció"/>
    <s v="KM1"/>
    <m/>
    <m/>
    <s v="KR:SZDK1"/>
    <m/>
    <m/>
    <m/>
    <m/>
    <m/>
    <m/>
    <m/>
    <m/>
    <m/>
    <m/>
  </r>
  <r>
    <x v="17"/>
    <n v="906"/>
    <e v="#N/A"/>
    <e v="#N/A"/>
    <s v="Szakdolgozat konzultáció 1."/>
    <m/>
    <s v="konzultáció"/>
    <s v="KM1"/>
    <m/>
    <m/>
    <m/>
    <m/>
    <m/>
    <m/>
    <m/>
    <m/>
    <m/>
    <m/>
    <m/>
    <m/>
    <m/>
  </r>
  <r>
    <x v="17"/>
    <n v="907"/>
    <e v="#N/A"/>
    <e v="#N/A"/>
    <s v="Szakdolgozat konzultáció 2."/>
    <m/>
    <s v="konzultáció"/>
    <s v="KM1"/>
    <m/>
    <m/>
    <s v="KR:SZDK1"/>
    <m/>
    <m/>
    <m/>
    <m/>
    <m/>
    <m/>
    <m/>
    <m/>
    <m/>
    <m/>
  </r>
  <r>
    <x v="17"/>
    <n v="908"/>
    <e v="#N/A"/>
    <e v="#N/A"/>
    <s v="Szakdolgozati konzultáció I. (2015/16 előtt iratkozóknak)"/>
    <m/>
    <s v="konzultáció"/>
    <s v="KM0"/>
    <m/>
    <m/>
    <m/>
    <m/>
    <m/>
    <m/>
    <m/>
    <m/>
    <m/>
    <m/>
    <m/>
    <m/>
    <m/>
  </r>
  <r>
    <x v="17"/>
    <n v="909"/>
    <e v="#N/A"/>
    <e v="#N/A"/>
    <s v="Szakdolgozati konzultáció II. (2015/16 előtt iratkozóknak)"/>
    <m/>
    <s v="konzultáció"/>
    <s v="KM0"/>
    <m/>
    <m/>
    <m/>
    <m/>
    <m/>
    <m/>
    <m/>
    <m/>
    <m/>
    <m/>
    <m/>
    <m/>
    <m/>
  </r>
  <r>
    <x v="17"/>
    <n v="910"/>
    <e v="#N/A"/>
    <e v="#N/A"/>
    <s v="Társadalom és nemek"/>
    <m/>
    <s v="fak"/>
    <s v="KM1"/>
    <n v="3"/>
    <s v="KM0"/>
    <m/>
    <n v="35"/>
    <s v="-"/>
    <s v="H"/>
    <m/>
    <s v="10.00-14.00"/>
    <s v="projektoros"/>
    <s v="Kövér-Van Til Ágnes"/>
    <s v="Kövér-Van Til Ágnes, Vig Dávid"/>
    <m/>
    <m/>
  </r>
  <r>
    <x v="17"/>
    <n v="911"/>
    <e v="#N/A"/>
    <e v="#N/A"/>
    <s v="Társadalom- és szociálpolitika"/>
    <m/>
    <s v="köt.ea"/>
    <s v="KM1"/>
    <n v="3"/>
    <s v="KM0"/>
    <m/>
    <m/>
    <m/>
    <s v="H"/>
    <s v="12.00-14.00"/>
    <m/>
    <s v="projektoros"/>
    <s v="Tausz Katalin"/>
    <s v="Tausz Katalin,  Virág Tünde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26">
  <r>
    <x v="0"/>
    <s v="Agrárjog 2."/>
    <m/>
    <s v="köt.ea"/>
    <s v="JN4"/>
    <n v="9"/>
    <m/>
    <m/>
    <m/>
    <m/>
    <m/>
    <m/>
    <m/>
    <m/>
    <s v="Réti Mária dr."/>
    <m/>
    <m/>
    <m/>
  </r>
  <r>
    <x v="0"/>
    <s v="Agrárjog 20:00E"/>
    <m/>
    <s v="köt.gy"/>
    <s v="JN4"/>
    <n v="9"/>
    <m/>
    <m/>
    <m/>
    <m/>
    <m/>
    <m/>
    <m/>
    <m/>
    <s v="Réti Mária dr."/>
    <s v="Bak Klára"/>
    <m/>
    <m/>
  </r>
  <r>
    <x v="0"/>
    <s v="Agrárjog 20:01"/>
    <m/>
    <s v="köt.gy"/>
    <s v="JN4"/>
    <n v="9"/>
    <m/>
    <m/>
    <m/>
    <s v="+"/>
    <s v="H"/>
    <s v="12.00-14.00"/>
    <m/>
    <s v="projektoros"/>
    <s v="Réti Mária dr."/>
    <s v="Réti Mária"/>
    <m/>
    <m/>
  </r>
  <r>
    <x v="0"/>
    <s v="Agrárjog 20:02"/>
    <m/>
    <s v="köt.gy"/>
    <s v="JN4"/>
    <n v="9"/>
    <m/>
    <m/>
    <m/>
    <s v="-"/>
    <s v="H"/>
    <s v="12.00-14.00"/>
    <m/>
    <s v="projektoros"/>
    <s v="Réti Mária dr."/>
    <s v="Réti Mária"/>
    <m/>
    <m/>
  </r>
  <r>
    <x v="0"/>
    <s v="Agrárjog 20:03"/>
    <m/>
    <s v="köt.gy"/>
    <s v="JN4"/>
    <n v="9"/>
    <m/>
    <m/>
    <m/>
    <s v="+"/>
    <s v="H"/>
    <s v="14.00-16.00"/>
    <m/>
    <s v="projektoros"/>
    <s v="Réti Mária dr."/>
    <s v="Réti Mária"/>
    <m/>
    <m/>
  </r>
  <r>
    <x v="0"/>
    <s v="Agrárjog 20:04"/>
    <m/>
    <s v="köt.gy"/>
    <s v="JN4"/>
    <n v="9"/>
    <m/>
    <m/>
    <m/>
    <s v="-"/>
    <s v="H"/>
    <s v="14.00-16.00"/>
    <m/>
    <s v="projektoros"/>
    <s v="Réti Mária dr."/>
    <s v="Réti Mária"/>
    <m/>
    <m/>
  </r>
  <r>
    <x v="0"/>
    <s v="Agrárjog 20:05"/>
    <m/>
    <s v="köt.gy"/>
    <s v="JN4"/>
    <n v="9"/>
    <m/>
    <m/>
    <m/>
    <s v="+"/>
    <s v="H"/>
    <s v="12.00-14.00"/>
    <m/>
    <s v="projektoros"/>
    <s v="Réti Mária dr."/>
    <s v="Bak Klára"/>
    <m/>
    <m/>
  </r>
  <r>
    <x v="0"/>
    <s v="Agrárjog 20:06"/>
    <m/>
    <s v="köt.gy"/>
    <s v="JN4"/>
    <n v="9"/>
    <m/>
    <m/>
    <m/>
    <s v="-"/>
    <s v="H"/>
    <s v="12.00-14.00"/>
    <m/>
    <s v="projektoros"/>
    <s v="Réti Mária dr."/>
    <s v="Bak Klára"/>
    <m/>
    <m/>
  </r>
  <r>
    <x v="0"/>
    <s v="Agrárjog 20:07"/>
    <m/>
    <s v="köt.gy"/>
    <s v="JN4"/>
    <n v="9"/>
    <m/>
    <m/>
    <m/>
    <s v="+"/>
    <s v="H"/>
    <s v="14.00-16.00"/>
    <m/>
    <s v="projektoros"/>
    <s v="Réti Mária dr."/>
    <s v="Bak Klára"/>
    <m/>
    <m/>
  </r>
  <r>
    <x v="0"/>
    <s v="Agrárjog 20:08"/>
    <m/>
    <s v="köt.gy"/>
    <s v="JN4"/>
    <n v="9"/>
    <m/>
    <m/>
    <m/>
    <s v="-"/>
    <s v="H"/>
    <s v="14.00-16.00"/>
    <m/>
    <s v="projektoros"/>
    <s v="Réti Mária dr."/>
    <s v="Bak Klára"/>
    <m/>
    <m/>
  </r>
  <r>
    <x v="0"/>
    <s v="Agrárjog 20:09"/>
    <m/>
    <s v="köt.gy"/>
    <s v="JN4"/>
    <n v="9"/>
    <m/>
    <m/>
    <m/>
    <s v="+"/>
    <s v="H"/>
    <s v="10.00-12.00"/>
    <m/>
    <s v="projektoros"/>
    <s v="Réti Mária dr."/>
    <s v="Kurucz Mihály"/>
    <m/>
    <s v="Szerda,10.00-12.00"/>
  </r>
  <r>
    <x v="0"/>
    <s v="Agrárjog 20:10"/>
    <m/>
    <s v="köt.gy"/>
    <s v="JN4"/>
    <n v="9"/>
    <m/>
    <m/>
    <m/>
    <s v="-"/>
    <s v="H"/>
    <s v="10.00-12.00"/>
    <m/>
    <s v="projektoros"/>
    <s v="Réti Mária dr."/>
    <s v="Kurucz Mihály"/>
    <m/>
    <s v="Szerda,10.00-12.00"/>
  </r>
  <r>
    <x v="0"/>
    <s v="Agrárjog 20:11"/>
    <m/>
    <s v="köt.gy"/>
    <s v="JN4"/>
    <n v="9"/>
    <m/>
    <m/>
    <m/>
    <s v="+"/>
    <s v="H"/>
    <s v="12.00-14.00"/>
    <m/>
    <s v="projektoros"/>
    <s v="Réti Mária dr."/>
    <s v="Kurucz Mihály"/>
    <m/>
    <s v="Szerda,12.00-14.00"/>
  </r>
  <r>
    <x v="0"/>
    <s v="Agrárjog 20:12"/>
    <m/>
    <s v="köt.gy"/>
    <s v="JN4"/>
    <n v="9"/>
    <m/>
    <m/>
    <m/>
    <s v="-"/>
    <s v="H"/>
    <s v="12.00-14.00"/>
    <m/>
    <s v="projektoros"/>
    <s v="Réti Mária dr."/>
    <s v="Kurucz Mihály"/>
    <m/>
    <s v="Szerda,12.00-14.00"/>
  </r>
  <r>
    <x v="0"/>
    <s v="Agrárjog 20:13"/>
    <m/>
    <s v="köt.gy"/>
    <s v="JN4"/>
    <n v="9"/>
    <m/>
    <m/>
    <m/>
    <s v="+"/>
    <s v="K"/>
    <s v="10.00-12.00"/>
    <m/>
    <s v="projektoros"/>
    <s v="Réti Mária dr."/>
    <s v="Bak Klára"/>
    <m/>
    <m/>
  </r>
  <r>
    <x v="0"/>
    <s v="Agrárjog 20:14"/>
    <m/>
    <s v="köt.gy"/>
    <s v="JN4"/>
    <n v="9"/>
    <m/>
    <m/>
    <m/>
    <s v="-"/>
    <s v="K"/>
    <s v="10.00-12.00"/>
    <m/>
    <s v="projektoros"/>
    <s v="Réti Mária dr."/>
    <s v="Bak Klára"/>
    <m/>
    <m/>
  </r>
  <r>
    <x v="0"/>
    <s v="Agrárjog 20:15"/>
    <m/>
    <s v="köt.gy"/>
    <s v="JN4"/>
    <n v="9"/>
    <m/>
    <m/>
    <m/>
    <s v="+"/>
    <s v="P"/>
    <s v="10.00-12.00"/>
    <m/>
    <s v="projektoros"/>
    <s v="Réti Mária dr."/>
    <s v="Papik Orsolya"/>
    <m/>
    <s v="Szerda, 10.00-12.00"/>
  </r>
  <r>
    <x v="0"/>
    <s v="Agrárjog 20:16"/>
    <m/>
    <s v="köt.gy"/>
    <s v="JN4"/>
    <n v="9"/>
    <m/>
    <m/>
    <m/>
    <s v="-"/>
    <s v="P"/>
    <s v="10.00-12.00"/>
    <m/>
    <s v="projektoros"/>
    <s v="Réti Mária dr."/>
    <s v="Papik Orsolya"/>
    <m/>
    <s v="Szerda, 10.00-12.00"/>
  </r>
  <r>
    <x v="0"/>
    <s v="Agrárjog 20:17"/>
    <m/>
    <s v="köt.gy"/>
    <s v="JN4"/>
    <n v="9"/>
    <m/>
    <m/>
    <m/>
    <s v="+"/>
    <s v="P"/>
    <s v="12.00-14.00"/>
    <m/>
    <s v="projektoros"/>
    <s v="Réti Mária dr."/>
    <s v="Papik Orsolya"/>
    <m/>
    <s v="Szerda,12.00-14.00"/>
  </r>
  <r>
    <x v="0"/>
    <s v="Agrárjog 20:18"/>
    <m/>
    <s v="köt.gy"/>
    <s v="JN4"/>
    <n v="9"/>
    <m/>
    <m/>
    <m/>
    <s v="-"/>
    <s v="P"/>
    <s v="12.00-14.00"/>
    <m/>
    <s v="projektoros"/>
    <s v="Réti Mária dr."/>
    <s v="Papik Orsolya"/>
    <m/>
    <s v="Szerda,12.00-14.00"/>
  </r>
  <r>
    <x v="0"/>
    <s v="Agrárjog 20:19"/>
    <m/>
    <s v="köt.gy"/>
    <s v="JN4"/>
    <n v="9"/>
    <m/>
    <m/>
    <m/>
    <s v="+"/>
    <s v="P"/>
    <s v="14.00-16.00"/>
    <m/>
    <s v="projektoros"/>
    <s v="Réti Mária dr."/>
    <s v="Papik Orsolya"/>
    <m/>
    <s v="szerda, 14.00-16.00"/>
  </r>
  <r>
    <x v="0"/>
    <s v="Agrárjog 20:20"/>
    <m/>
    <s v="köt.gy"/>
    <s v="JN4"/>
    <n v="9"/>
    <m/>
    <m/>
    <m/>
    <s v="-"/>
    <s v="P"/>
    <s v="14.00-16.00"/>
    <m/>
    <s v="projektoros"/>
    <s v="Réti Mária dr."/>
    <s v="Papik Orsolya"/>
    <m/>
    <s v="szerda, 14.00-16.00"/>
  </r>
  <r>
    <x v="0"/>
    <s v="Európai telekkönyvi rendszerek"/>
    <m/>
    <s v="Nmod. VSZ.alt"/>
    <s v="JN4"/>
    <n v="9"/>
    <m/>
    <s v="AGJ1, PJ5"/>
    <m/>
    <m/>
    <s v="K"/>
    <s v="14.00-16.00"/>
    <m/>
    <m/>
    <s v="Kurucz Mihály"/>
    <s v="Kurucz Mihály"/>
    <m/>
    <s v="hétfő, 14.00-16.00"/>
  </r>
  <r>
    <x v="0"/>
    <s v="Környezetjog 2."/>
    <m/>
    <s v="köt.ea"/>
    <s v="JN4"/>
    <n v="9"/>
    <m/>
    <m/>
    <m/>
    <m/>
    <m/>
    <m/>
    <m/>
    <m/>
    <s v="Réti Mária dr."/>
    <m/>
    <m/>
    <m/>
  </r>
  <r>
    <x v="0"/>
    <s v="Környezetjog 2."/>
    <m/>
    <s v="köt.ea"/>
    <s v="JL5"/>
    <n v="9"/>
    <m/>
    <m/>
    <m/>
    <m/>
    <m/>
    <m/>
    <m/>
    <m/>
    <s v="Réti Mária dr."/>
    <m/>
    <m/>
    <m/>
  </r>
  <r>
    <x v="0"/>
    <s v="Szövetkezeti jog: szabályozás - ítélkezési gyakorlat"/>
    <m/>
    <s v="Cmod. VSZ.alt"/>
    <s v="JN4"/>
    <n v="9"/>
    <m/>
    <s v="PJ5"/>
    <m/>
    <m/>
    <s v="H"/>
    <s v="16.00-18.00"/>
    <m/>
    <m/>
    <s v="Réti Mária dr."/>
    <s v="Réti Mária Bak Klára"/>
    <m/>
    <m/>
  </r>
  <r>
    <x v="1"/>
    <s v="Alkotmányjog"/>
    <m/>
    <s v="köt.ea"/>
    <s v="BI"/>
    <n v="1"/>
    <m/>
    <m/>
    <m/>
    <m/>
    <m/>
    <m/>
    <m/>
    <m/>
    <s v="Lápossy Attila"/>
    <s v="Lápossy Attila (100%), Burján Evelin (0%), Milánkovich András (0%)"/>
    <m/>
    <m/>
  </r>
  <r>
    <x v="1"/>
    <s v="Alkotmányjog 1."/>
    <m/>
    <s v="köt.ea"/>
    <s v="BP3"/>
    <n v="1"/>
    <s v="BP2"/>
    <m/>
    <m/>
    <m/>
    <s v="SZ"/>
    <s v="10.00-12.00"/>
    <m/>
    <m/>
    <s v="Somody Bernadette"/>
    <s v="Somody Bernadette (50%), Benkő Orosolya (0%), Kiss Balázs (0%), Mécs János (50%), Pozsár-Szentmiklósy Zoltán (0%)"/>
    <m/>
    <m/>
  </r>
  <r>
    <x v="1"/>
    <s v="Alkotmányjog 1."/>
    <m/>
    <s v="köt.ea"/>
    <s v="JN4"/>
    <n v="1"/>
    <m/>
    <m/>
    <m/>
    <m/>
    <s v="H"/>
    <s v="10.00-12.00"/>
    <m/>
    <m/>
    <s v="Gárdos-Orosz Fruzsina"/>
    <s v="Bodnár Eszter (0%), Benkő Orsolya (10%), Burján Evelin (10%), Gárdos-Orosz Fruzsina (10%), Kiss Balázs (10%), Kollarics Flóra (10%), Kukorelli István (0%), Lápossy Attila (10%), Mécs János (10%), Milánkovich András (10%), Pozsár-Szentmiklósy Zoltán (10%), Somody Bernadette (10%)"/>
    <m/>
    <m/>
  </r>
  <r>
    <x v="1"/>
    <s v="Alkotmányjog 1."/>
    <m/>
    <s v="köt.ea"/>
    <s v="JL5"/>
    <n v="1"/>
    <m/>
    <m/>
    <m/>
    <m/>
    <m/>
    <m/>
    <m/>
    <m/>
    <s v="Pozsár-Szentmiklósy Zoltán"/>
    <s v="Bodnár Eszter (0%), Benkő Orsolya (10%), Burján Evelin (10%), Gárdos-Orosz Fruzsina (10%), Kiss Balázs (10%), Kollarics Flóra (10%), Kukorelli István (0%), Lápossy Attila (10%), Mécs János (10%), Milánkovich András (10%), Pozsár-Szentmiklósy Zoltán (10%), Somody Bernadette (10%)"/>
    <m/>
    <m/>
  </r>
  <r>
    <x v="1"/>
    <s v="Alkotmányjog 10:01"/>
    <m/>
    <s v="köt.gy"/>
    <s v="JN4"/>
    <n v="1"/>
    <m/>
    <m/>
    <m/>
    <m/>
    <s v="SZ"/>
    <s v="08.00-10.00"/>
    <s v="Szerda 12.00-14.00"/>
    <m/>
    <m/>
    <s v="Gárdos-Orosz Fruzsina"/>
    <m/>
    <m/>
  </r>
  <r>
    <x v="1"/>
    <s v="Alkotmányjog 10:02"/>
    <m/>
    <s v="köt.gy"/>
    <s v="JN4"/>
    <n v="1"/>
    <m/>
    <m/>
    <m/>
    <m/>
    <s v="CS"/>
    <s v="10.00-12.00"/>
    <s v="Szerda 12.00-14.00"/>
    <m/>
    <m/>
    <s v="Lápossy Attila"/>
    <m/>
    <m/>
  </r>
  <r>
    <x v="1"/>
    <s v="Alkotmányjog 10:03"/>
    <m/>
    <s v="köt.gy"/>
    <s v="JN4"/>
    <n v="1"/>
    <m/>
    <m/>
    <m/>
    <m/>
    <s v="CS"/>
    <s v="12.00-14.00"/>
    <s v="Szerda 14.00-16.00"/>
    <m/>
    <m/>
    <s v="Lápossy Attila"/>
    <m/>
    <m/>
  </r>
  <r>
    <x v="1"/>
    <s v="Alkotmányjog 10:04"/>
    <m/>
    <s v="köt.gy"/>
    <s v="JN4"/>
    <n v="1"/>
    <m/>
    <m/>
    <m/>
    <m/>
    <s v="CS"/>
    <s v="14.00-16.00"/>
    <s v="Szerda 16.00-18.00"/>
    <m/>
    <m/>
    <s v="Lápossy Attila"/>
    <m/>
    <m/>
  </r>
  <r>
    <x v="1"/>
    <s v="Alkotmányjog 10:05"/>
    <m/>
    <s v="köt.gy"/>
    <s v="JN4"/>
    <n v="1"/>
    <m/>
    <m/>
    <m/>
    <m/>
    <s v="K"/>
    <s v="16.00-18.00"/>
    <s v="Csütörtök 18.00-20.00"/>
    <m/>
    <m/>
    <s v="Kiss Balázs"/>
    <m/>
    <m/>
  </r>
  <r>
    <x v="1"/>
    <s v="Alkotmányjog 10:06"/>
    <m/>
    <s v="köt.gy"/>
    <s v="JN4"/>
    <n v="1"/>
    <m/>
    <m/>
    <m/>
    <m/>
    <s v="K"/>
    <s v="16.00-18.00"/>
    <s v="Csütörtök 8.00-10.00"/>
    <m/>
    <m/>
    <s v="Burján Evelin"/>
    <m/>
    <m/>
  </r>
  <r>
    <x v="1"/>
    <s v="Alkotmányjog 10:07"/>
    <m/>
    <s v="köt.gy"/>
    <s v="JN4"/>
    <n v="1"/>
    <m/>
    <m/>
    <m/>
    <m/>
    <s v="P"/>
    <s v="08.00-10.00"/>
    <s v="Csütörtök 8.00-10.00"/>
    <m/>
    <m/>
    <s v="Benkő Orsolya"/>
    <m/>
    <m/>
  </r>
  <r>
    <x v="1"/>
    <s v="Alkotmányjog 10:08"/>
    <m/>
    <s v="köt.gy"/>
    <s v="JN4"/>
    <n v="1"/>
    <m/>
    <m/>
    <m/>
    <m/>
    <s v="P"/>
    <s v="10.00-12.00"/>
    <s v="Csütörtök 10.00-12.00"/>
    <m/>
    <m/>
    <s v="Benkő Orsolya"/>
    <m/>
    <m/>
  </r>
  <r>
    <x v="1"/>
    <s v="Alkotmányjog 10:09"/>
    <m/>
    <s v="köt.gy"/>
    <s v="JN4"/>
    <n v="1"/>
    <m/>
    <m/>
    <m/>
    <m/>
    <s v="SZ"/>
    <s v="12.00-14.00"/>
    <m/>
    <m/>
    <m/>
    <s v="Somody Bernadette"/>
    <m/>
    <m/>
  </r>
  <r>
    <x v="1"/>
    <s v="Alkotmányjog 10:10"/>
    <m/>
    <s v="köt.gy"/>
    <s v="JN4"/>
    <n v="1"/>
    <m/>
    <m/>
    <m/>
    <m/>
    <s v="SZ"/>
    <s v="14.00-16.00"/>
    <m/>
    <m/>
    <m/>
    <s v="Somody Bernadette"/>
    <m/>
    <m/>
  </r>
  <r>
    <x v="1"/>
    <s v="Alkotmányjog 10:11"/>
    <m/>
    <s v="köt.gy"/>
    <s v="JN4"/>
    <n v="1"/>
    <m/>
    <m/>
    <m/>
    <m/>
    <s v="CS"/>
    <s v="10.00-12.00"/>
    <m/>
    <m/>
    <m/>
    <s v="Somody Bernadette"/>
    <m/>
    <m/>
  </r>
  <r>
    <x v="1"/>
    <s v="Alkotmányjog 10:12"/>
    <m/>
    <s v="köt.gy"/>
    <s v="JN4"/>
    <n v="1"/>
    <m/>
    <m/>
    <m/>
    <m/>
    <s v="H"/>
    <s v="16.00-18.00"/>
    <s v="Kedd 16.00-18.00"/>
    <m/>
    <m/>
    <s v="Milánkovich András"/>
    <m/>
    <m/>
  </r>
  <r>
    <x v="1"/>
    <s v="Alkotmányjog 10:13"/>
    <m/>
    <s v="köt.gy"/>
    <s v="JN4"/>
    <n v="1"/>
    <m/>
    <m/>
    <m/>
    <m/>
    <s v="H"/>
    <s v="18.00-20.00"/>
    <s v="Kedd 18.00-20.00"/>
    <m/>
    <m/>
    <s v="Milánkovich András"/>
    <m/>
    <m/>
  </r>
  <r>
    <x v="1"/>
    <s v="Alkotmányjog 10:14"/>
    <m/>
    <s v="köt.gy"/>
    <s v="JN4"/>
    <n v="1"/>
    <m/>
    <m/>
    <m/>
    <m/>
    <s v="K"/>
    <s v="18.00-20.00"/>
    <s v="Szerda 18.00-20.00"/>
    <m/>
    <m/>
    <s v="Mécs János"/>
    <m/>
    <m/>
  </r>
  <r>
    <x v="1"/>
    <s v="Alkotmányjog 10:15"/>
    <m/>
    <s v="köt.gy"/>
    <s v="JN4"/>
    <n v="1"/>
    <m/>
    <m/>
    <m/>
    <m/>
    <s v="SZ"/>
    <s v="14.00-16.00"/>
    <s v="Csütörtök 18.00-20.00"/>
    <m/>
    <m/>
    <s v="Mécs János"/>
    <m/>
    <m/>
  </r>
  <r>
    <x v="1"/>
    <s v="Alkotmányjog 10:16"/>
    <m/>
    <s v="köt.gy"/>
    <s v="JN4"/>
    <n v="1"/>
    <m/>
    <m/>
    <m/>
    <m/>
    <s v="SZ"/>
    <s v="16.00-18.00"/>
    <s v="Csütörtök 18.00-20.00"/>
    <m/>
    <m/>
    <s v="Mécs János"/>
    <m/>
    <m/>
  </r>
  <r>
    <x v="1"/>
    <s v="Alkotmányjog 10:17"/>
    <m/>
    <s v="köt.gy"/>
    <s v="JN4"/>
    <n v="1"/>
    <m/>
    <m/>
    <m/>
    <m/>
    <s v="K"/>
    <s v="14.00-16.00"/>
    <s v="Szerda 14.00-16.00"/>
    <m/>
    <m/>
    <s v="Kollarics Flóra"/>
    <m/>
    <m/>
  </r>
  <r>
    <x v="1"/>
    <s v="Alkotmányjog 10:18"/>
    <m/>
    <s v="köt.gy"/>
    <s v="JN4"/>
    <n v="1"/>
    <m/>
    <m/>
    <m/>
    <m/>
    <s v="K"/>
    <s v="16.00-18.00"/>
    <s v="Szerda 14.00-16.00"/>
    <m/>
    <m/>
    <s v="Kollarics Flóra"/>
    <m/>
    <m/>
  </r>
  <r>
    <x v="1"/>
    <s v="Alkotmányjog 10:19"/>
    <m/>
    <s v="köt.gy"/>
    <s v="JN4"/>
    <n v="1"/>
    <m/>
    <m/>
    <m/>
    <m/>
    <s v="SZ"/>
    <s v="12.00-14.00"/>
    <m/>
    <m/>
    <m/>
    <s v="Pozsár-Szentmiklósy Zoltán"/>
    <m/>
    <m/>
  </r>
  <r>
    <x v="1"/>
    <s v="Alkotmányjog 10:20"/>
    <m/>
    <s v="köt.gy"/>
    <s v="JN4"/>
    <n v="1"/>
    <m/>
    <m/>
    <m/>
    <m/>
    <s v="SZ"/>
    <s v="14.00-16.00"/>
    <m/>
    <m/>
    <m/>
    <s v="Pozsár-Szentmiklósy Zoltán"/>
    <m/>
    <m/>
  </r>
  <r>
    <x v="1"/>
    <s v="Alkotmányjogi ismeretek"/>
    <m/>
    <s v="köt.ea"/>
    <s v="BT2"/>
    <n v="1"/>
    <m/>
    <m/>
    <m/>
    <m/>
    <m/>
    <m/>
    <m/>
    <m/>
    <s v="Lápossy Attila"/>
    <s v="Lápossy Attila (100%), Burján Evelin (0%), Milánkovich András (0%)"/>
    <m/>
    <m/>
  </r>
  <r>
    <x v="1"/>
    <s v="Többszintű alkotmányosság"/>
    <m/>
    <s v="Kmod. VSZ.alt"/>
    <s v="JN4"/>
    <n v="9"/>
    <m/>
    <s v="AJ2, EKP1"/>
    <s v="30 fő"/>
    <m/>
    <m/>
    <m/>
    <s v="2023. november 13-17. 8.00-12.00"/>
    <m/>
    <s v="Bodnár Eszter"/>
    <s v="Bodnár Eszter"/>
    <m/>
    <s v="Az oktató tartós külföldi távollét miatt szervezett blokkszemináriumi időkeret."/>
  </r>
  <r>
    <x v="1"/>
    <s v="Alkotmányvédelem, alkotmányértelmezés, alkotmánybíráskodás"/>
    <m/>
    <s v="Kmod. VSZ.alt"/>
    <s v="JN4"/>
    <n v="7"/>
    <m/>
    <s v="AJ3"/>
    <s v="30 fő"/>
    <m/>
    <s v="SZ"/>
    <s v="12.00-14.00"/>
    <s v="Szerda 8.00-10.00"/>
    <m/>
    <s v="Gárdos-Orosz Fruzsina"/>
    <s v="Gárdos-Orosz Fruzsina (60%), Mécs János (40%)"/>
    <m/>
    <m/>
  </r>
  <r>
    <x v="1"/>
    <s v="Államszervezeti jogesetmegoldás"/>
    <s v="Legal cases related to state organs"/>
    <s v="Kmod. fak"/>
    <s v="JN4"/>
    <m/>
    <m/>
    <s v="AJ2"/>
    <s v="15 fő"/>
    <m/>
    <s v="CS"/>
    <s v="18.00-20.00"/>
    <m/>
    <m/>
    <s v="Milánkovich András"/>
    <s v="Milánkovich András (100%), Kührner László (0%), Szokol Krisztina (0%)"/>
    <m/>
    <s v="A fogalkozás az Alkotmányjogi Tanszéken is megtartható."/>
  </r>
  <r>
    <x v="1"/>
    <s v="Mit üzen Bibó a mának?"/>
    <m/>
    <s v="Kmod. fak"/>
    <s v="JN4"/>
    <m/>
    <m/>
    <m/>
    <s v="12 fő"/>
    <m/>
    <s v="CS"/>
    <s v="14.00-16.00"/>
    <m/>
    <m/>
    <s v="Kukorelli István"/>
    <s v="Pozsár-Szentmiklósy Zoltán (100%), Kukorelli István (0%)"/>
    <m/>
    <s v="A fogalkozás az Alkotmányjogi Tanszéken is megtartható."/>
  </r>
  <r>
    <x v="1"/>
    <s v="Európai emberi jogi perbeszédverseny felkészítő szeminárium (angol nyelven)"/>
    <m/>
    <s v="Kmod. fak"/>
    <s v="JN4"/>
    <m/>
    <m/>
    <s v="AJ2"/>
    <s v="8 fő"/>
    <m/>
    <s v="SZ"/>
    <s v="18.00-20.00"/>
    <m/>
    <m/>
    <s v="Kollarics Flóra"/>
    <s v="Kollarics Flóra"/>
    <m/>
    <s v="Kizárólag a verseny idei résztvevőinek meghirdetve; az időpont a versenyzőkkel történő egyeztetést követően változni fog! A fogalkozás az Alkotmányjogi Tanszéken is megtartható."/>
  </r>
  <r>
    <x v="1"/>
    <s v="Fundamental rights before courts"/>
    <m/>
    <s v="Kmod. fak"/>
    <s v="JN4"/>
    <m/>
    <m/>
    <m/>
    <s v="16 fő (max. 4 magyar hallgató)"/>
    <m/>
    <s v="CS"/>
    <s v="14.00-16.00"/>
    <m/>
    <m/>
    <s v="Somody Bernadette"/>
    <s v="Somody Bernadette"/>
    <s v="E"/>
    <s v="Kiválósági kurzus, ami párhuzamosan teljesíthető a Constitutional Design c. kurzussal. A fogalkozás az Alkotmányjogi Tanszéken is megtartható."/>
  </r>
  <r>
    <x v="1"/>
    <s v="Constitutional Design"/>
    <m/>
    <s v="Kmod. fak"/>
    <s v="JN4"/>
    <m/>
    <m/>
    <m/>
    <s v="16 fő (max. 4 magyar hallgató)"/>
    <m/>
    <s v="CS"/>
    <s v="12.00-14.00"/>
    <m/>
    <m/>
    <s v="Pozsár-Szentmiklósy Zoltán"/>
    <s v="Pozsár-Szentmiklósy Zoltán (100%), David Williams (0%)"/>
    <s v="E"/>
    <s v="Kiválósági kurzus, ami párhuzamosan teljesíthető a Fundamental rights before courts c. kurzussal. A fogalkozás az Alkotmányjogi Tanszéken is megtartható."/>
  </r>
  <r>
    <x v="1"/>
    <s v="Európai parlamenti választások: egy szupranacionális választás és annak kihívásai"/>
    <s v="European Parliament elections: a supranational election and its challenges"/>
    <s v="Kmod. fak"/>
    <s v="JN4"/>
    <m/>
    <m/>
    <s v="AJ2 és angol nyelvtudás"/>
    <s v="20 fő"/>
    <m/>
    <s v="K"/>
    <s v="16.00-18.00"/>
    <m/>
    <m/>
    <s v="Mécs János"/>
    <s v="Mécs János (100%), Szentgáli-Tóth Boldizsár (0%)"/>
    <m/>
    <s v="A fogalkozás az Alkotmányjogi Tanszéken is megtartható."/>
  </r>
  <r>
    <x v="2"/>
    <s v="Büntetéstan elmélete és a büntetés-végrehajtás története"/>
    <m/>
    <s v="vál.5."/>
    <s v="JL5"/>
    <m/>
    <s v="JL4"/>
    <m/>
    <m/>
    <m/>
    <m/>
    <m/>
    <m/>
    <m/>
    <s v="Dr. Hack Péter"/>
    <m/>
    <m/>
    <m/>
  </r>
  <r>
    <x v="2"/>
    <s v="Büntetés-végrehajtási jog"/>
    <m/>
    <s v="köt.ea"/>
    <s v="JL5"/>
    <n v="9"/>
    <s v="JL4"/>
    <m/>
    <m/>
    <m/>
    <m/>
    <m/>
    <m/>
    <m/>
    <s v="Dr. Hack Péter"/>
    <m/>
    <m/>
    <m/>
  </r>
  <r>
    <x v="2"/>
    <s v="Büntető eljárásjog 1."/>
    <m/>
    <s v="köt.ea"/>
    <s v="BI"/>
    <n v="3"/>
    <m/>
    <m/>
    <m/>
    <m/>
    <m/>
    <m/>
    <m/>
    <m/>
    <s v="Dr. Hack Péter"/>
    <m/>
    <m/>
    <m/>
  </r>
  <r>
    <x v="2"/>
    <s v="Büntető eljárásjog 1."/>
    <m/>
    <s v="köt.ea"/>
    <s v="JN4"/>
    <n v="5"/>
    <m/>
    <m/>
    <m/>
    <m/>
    <m/>
    <m/>
    <m/>
    <m/>
    <s v="Dr. Hack Péter"/>
    <m/>
    <m/>
    <m/>
  </r>
  <r>
    <x v="2"/>
    <s v="Büntető eljárásjog 1."/>
    <m/>
    <s v="köt.ea"/>
    <s v="JL5"/>
    <n v="5"/>
    <m/>
    <m/>
    <m/>
    <m/>
    <m/>
    <m/>
    <m/>
    <m/>
    <s v="Dr. Hack Péter"/>
    <m/>
    <m/>
    <m/>
  </r>
  <r>
    <x v="2"/>
    <s v="Büntető eljárásjog 10:00E"/>
    <m/>
    <s v="köt.sz"/>
    <s v="JN4"/>
    <n v="5"/>
    <m/>
    <m/>
    <m/>
    <m/>
    <m/>
    <m/>
    <m/>
    <m/>
    <s v="Dr. Hack Péter"/>
    <m/>
    <m/>
    <m/>
  </r>
  <r>
    <x v="2"/>
    <s v="Büntető eljárásjog 10:01"/>
    <m/>
    <s v="köt.sz"/>
    <s v="JN4"/>
    <n v="5"/>
    <m/>
    <m/>
    <m/>
    <m/>
    <s v="H"/>
    <s v="14.00-16.00"/>
    <m/>
    <s v="projektoros"/>
    <m/>
    <s v="Dr. Holé Katalin"/>
    <m/>
    <m/>
  </r>
  <r>
    <x v="2"/>
    <s v="Büntető eljárásjog 10:02"/>
    <m/>
    <s v="köt.sz"/>
    <s v="JN4"/>
    <n v="5"/>
    <m/>
    <m/>
    <m/>
    <m/>
    <s v="H"/>
    <s v="16.00-18.00"/>
    <m/>
    <s v="projektoros"/>
    <m/>
    <s v="Dr. Holé Katalin"/>
    <m/>
    <m/>
  </r>
  <r>
    <x v="2"/>
    <s v="Büntető eljárásjog 10:03"/>
    <m/>
    <s v="köt.sz"/>
    <s v="JN4"/>
    <n v="5"/>
    <m/>
    <m/>
    <m/>
    <m/>
    <s v="K"/>
    <s v="16.00-18.00"/>
    <m/>
    <s v="projektoros"/>
    <m/>
    <s v="Dr. Holé Katalin"/>
    <m/>
    <m/>
  </r>
  <r>
    <x v="2"/>
    <s v="Büntető eljárásjog 10:04"/>
    <m/>
    <s v="köt.sz"/>
    <s v="JN4"/>
    <n v="5"/>
    <m/>
    <m/>
    <m/>
    <m/>
    <s v="H"/>
    <s v="16.00-18.00"/>
    <m/>
    <s v="projektoros"/>
    <m/>
    <s v="Dr. Üveges Eszter"/>
    <m/>
    <m/>
  </r>
  <r>
    <x v="2"/>
    <s v="Büntető eljárásjog 10:05"/>
    <m/>
    <s v="köt.sz"/>
    <s v="JN4"/>
    <n v="5"/>
    <m/>
    <m/>
    <m/>
    <m/>
    <s v="SZ"/>
    <s v="18.00-20.00"/>
    <m/>
    <s v="projektoros"/>
    <m/>
    <s v="Dr. Üveges Eszter"/>
    <m/>
    <m/>
  </r>
  <r>
    <x v="2"/>
    <s v="Büntető eljárásjog 10:06"/>
    <m/>
    <s v="köt.sz"/>
    <s v="JN4"/>
    <n v="5"/>
    <m/>
    <m/>
    <m/>
    <m/>
    <s v="K"/>
    <s v="08.00-10.00"/>
    <m/>
    <s v="projektoros"/>
    <m/>
    <s v="Dr. Hezam Leila"/>
    <m/>
    <m/>
  </r>
  <r>
    <x v="2"/>
    <s v="Büntető eljárásjog 10:07"/>
    <m/>
    <s v="köt.sz"/>
    <s v="JN4"/>
    <n v="5"/>
    <m/>
    <m/>
    <m/>
    <m/>
    <s v="H"/>
    <s v="16.00-18.00"/>
    <m/>
    <s v="projektoros"/>
    <m/>
    <s v="Dr. Horváth Georgina"/>
    <m/>
    <m/>
  </r>
  <r>
    <x v="2"/>
    <s v="Büntető eljárásjog 10:08"/>
    <m/>
    <s v="köt.sz"/>
    <s v="JN4"/>
    <n v="5"/>
    <m/>
    <m/>
    <m/>
    <m/>
    <s v="H"/>
    <s v="18.00-20.00"/>
    <m/>
    <s v="projektoros"/>
    <m/>
    <s v="Dr. Horváth Georgina"/>
    <m/>
    <m/>
  </r>
  <r>
    <x v="2"/>
    <s v="Büntető eljárásjog 10:09"/>
    <m/>
    <s v="köt.sz"/>
    <s v="JN4"/>
    <n v="5"/>
    <m/>
    <m/>
    <m/>
    <m/>
    <s v="H"/>
    <s v="14.00-16.00"/>
    <m/>
    <s v="projektoros"/>
    <m/>
    <s v="Dr. Hack Péter"/>
    <m/>
    <s v="hétfő 8.00 - 10.00"/>
  </r>
  <r>
    <x v="2"/>
    <s v="Büntető eljárásjog 10:10"/>
    <m/>
    <s v="köt.sz"/>
    <s v="JN4"/>
    <n v="5"/>
    <m/>
    <m/>
    <m/>
    <m/>
    <s v="K"/>
    <s v="08.00-10.00"/>
    <m/>
    <s v="projektoros"/>
    <m/>
    <s v="Dr. Hack Péter"/>
    <m/>
    <s v="hétfő 10.00 - 12.00"/>
  </r>
  <r>
    <x v="2"/>
    <s v="Büntető eljárásjog 10:11"/>
    <m/>
    <s v="köt.sz"/>
    <s v="JN4"/>
    <n v="5"/>
    <m/>
    <m/>
    <m/>
    <m/>
    <s v="K"/>
    <s v="10.00-12.00"/>
    <m/>
    <s v="projektoros"/>
    <m/>
    <s v="Dr. Hack Péter"/>
    <m/>
    <s v="kedd 14.00 - 16.00"/>
  </r>
  <r>
    <x v="2"/>
    <s v="Büntető eljárásjog 10:12"/>
    <m/>
    <s v="köt.sz"/>
    <s v="JN4"/>
    <n v="5"/>
    <m/>
    <m/>
    <m/>
    <m/>
    <s v="P"/>
    <s v="08.00-10.00"/>
    <m/>
    <s v="projektoros"/>
    <m/>
    <s v="Dr. Mohácsi Barbara"/>
    <m/>
    <m/>
  </r>
  <r>
    <x v="2"/>
    <s v="Büntető eljárásjog 10:13"/>
    <m/>
    <s v="köt.sz"/>
    <s v="JN4"/>
    <n v="5"/>
    <m/>
    <m/>
    <m/>
    <m/>
    <s v="P"/>
    <s v="10.00-12.00"/>
    <m/>
    <s v="projektoros"/>
    <m/>
    <s v="Dr. Mohácsi Barbara"/>
    <m/>
    <m/>
  </r>
  <r>
    <x v="2"/>
    <s v="Büntető eljárásjog 10:14"/>
    <m/>
    <s v="köt.sz"/>
    <s v="JN4"/>
    <n v="5"/>
    <m/>
    <m/>
    <m/>
    <m/>
    <s v="H"/>
    <s v="10.00-12.00"/>
    <m/>
    <s v="projektoros"/>
    <m/>
    <s v="Dr. Király Eszter"/>
    <m/>
    <m/>
  </r>
  <r>
    <x v="2"/>
    <s v="Büntető eljárásjog 10:15"/>
    <m/>
    <s v="köt.sz"/>
    <s v="JN4"/>
    <n v="5"/>
    <m/>
    <m/>
    <m/>
    <m/>
    <s v="H"/>
    <s v="14.00-16.00"/>
    <m/>
    <s v="projektoros"/>
    <m/>
    <s v="Dr. Király Eszter"/>
    <m/>
    <m/>
  </r>
  <r>
    <x v="2"/>
    <s v="Büntető eljárásjog 10:16"/>
    <m/>
    <s v="köt.sz"/>
    <s v="JN4"/>
    <n v="5"/>
    <m/>
    <m/>
    <m/>
    <m/>
    <s v="K"/>
    <s v="10.00-12.00"/>
    <m/>
    <s v="projektoros"/>
    <m/>
    <s v="Dr. Király Eszter"/>
    <m/>
    <m/>
  </r>
  <r>
    <x v="2"/>
    <s v="Büntető eljárásjog 10:17"/>
    <m/>
    <s v="köt.sz"/>
    <s v="JN4"/>
    <n v="5"/>
    <m/>
    <m/>
    <m/>
    <m/>
    <s v="K"/>
    <s v="16.00-18.00"/>
    <m/>
    <s v="projektoros"/>
    <m/>
    <s v="Dr. Király Eszter"/>
    <m/>
    <m/>
  </r>
  <r>
    <x v="2"/>
    <s v="Büntető eljárásjog 10:18"/>
    <m/>
    <s v="köt.sz"/>
    <s v="JN4"/>
    <n v="5"/>
    <m/>
    <m/>
    <m/>
    <m/>
    <s v="CS"/>
    <s v="16.00-18.00"/>
    <m/>
    <s v="projektoros"/>
    <m/>
    <s v="Dr. Gimesi Ágnes"/>
    <m/>
    <m/>
  </r>
  <r>
    <x v="2"/>
    <s v="Büntető eljárásjog 10:19"/>
    <m/>
    <s v="köt.sz"/>
    <s v="JN4"/>
    <n v="5"/>
    <m/>
    <m/>
    <m/>
    <m/>
    <s v="CS"/>
    <s v="18.00-20.00"/>
    <m/>
    <s v="projektoros"/>
    <m/>
    <s v="Dr. Ignácz György"/>
    <m/>
    <m/>
  </r>
  <r>
    <x v="2"/>
    <s v="Büntető eljárásjog 10:20"/>
    <m/>
    <s v="köt.sz"/>
    <s v="JN4"/>
    <n v="5"/>
    <m/>
    <m/>
    <m/>
    <m/>
    <m/>
    <m/>
    <m/>
    <m/>
    <m/>
    <m/>
    <m/>
    <m/>
  </r>
  <r>
    <x v="2"/>
    <s v="Büntető eljárásjogi, büntetőjogi komplex szeminárium 10:00E"/>
    <m/>
    <s v="köt.sz"/>
    <s v="JN4"/>
    <n v="7"/>
    <m/>
    <m/>
    <m/>
    <m/>
    <m/>
    <m/>
    <m/>
    <m/>
    <s v="Dr. Hack Péter"/>
    <m/>
    <m/>
    <m/>
  </r>
  <r>
    <x v="2"/>
    <s v="Büntető eljárásjogi, büntetőjogi komplex szeminárium 10:01"/>
    <m/>
    <s v="köt.sz"/>
    <s v="JN4"/>
    <n v="7"/>
    <m/>
    <m/>
    <m/>
    <m/>
    <s v="H"/>
    <s v="16.00-18.00"/>
    <m/>
    <s v="projektoros"/>
    <m/>
    <s v="Dr. Ujvári Ákos"/>
    <m/>
    <s v="kedd 16-18 "/>
  </r>
  <r>
    <x v="2"/>
    <s v="Büntető eljárásjogi, büntetőjogi komplex szeminárium 10:02"/>
    <m/>
    <s v="köt.sz"/>
    <s v="JN4"/>
    <n v="7"/>
    <m/>
    <m/>
    <m/>
    <m/>
    <s v="CS"/>
    <s v="14.00-16.00"/>
    <m/>
    <s v="projektoros"/>
    <m/>
    <s v="Dr. Gimesi Ágnes"/>
    <m/>
    <m/>
  </r>
  <r>
    <x v="2"/>
    <s v="Büntető eljárásjogi, büntetőjogi komplex szeminárium 10:03"/>
    <m/>
    <s v="köt.sz"/>
    <s v="JN4"/>
    <n v="7"/>
    <m/>
    <m/>
    <m/>
    <m/>
    <s v="H"/>
    <s v="16.00-18.00"/>
    <m/>
    <s v="projektoros"/>
    <m/>
    <s v="Nagyné dr. Drahos Ibolya"/>
    <m/>
    <m/>
  </r>
  <r>
    <x v="2"/>
    <s v="Büntető eljárásjogi, büntetőjogi komplex szeminárium 10:04"/>
    <m/>
    <s v="köt.sz"/>
    <s v="JN4"/>
    <n v="7"/>
    <m/>
    <m/>
    <m/>
    <m/>
    <s v="CS"/>
    <s v="14.00-16.00"/>
    <m/>
    <s v="projektoros"/>
    <m/>
    <s v="Dr. Láng László"/>
    <m/>
    <s v="szerda 14-16"/>
  </r>
  <r>
    <x v="2"/>
    <s v="Büntető eljárásjogi, büntetőjogi komplex szeminárium 10:05"/>
    <m/>
    <s v="köt.sz"/>
    <s v="JN4"/>
    <n v="7"/>
    <m/>
    <m/>
    <m/>
    <m/>
    <s v="H"/>
    <s v="18.00-20.00"/>
    <m/>
    <s v="projektoros"/>
    <m/>
    <s v="Dr. Zamecsnik Péter"/>
    <m/>
    <m/>
  </r>
  <r>
    <x v="2"/>
    <s v="Büntető eljárásjogi, büntetőjogi komplex szeminárium 10:06"/>
    <m/>
    <s v="köt.sz"/>
    <s v="JN4"/>
    <n v="7"/>
    <m/>
    <m/>
    <m/>
    <m/>
    <s v="H"/>
    <s v="16.00-18.00"/>
    <m/>
    <s v="projektoros"/>
    <m/>
    <s v="Dr. Szalai Géza"/>
    <m/>
    <s v="kedd 14-16"/>
  </r>
  <r>
    <x v="2"/>
    <s v="Büntető eljárásjogi, büntetőjogi komplex szeminárium 10:07"/>
    <m/>
    <s v="köt.sz"/>
    <s v="JN4"/>
    <n v="7"/>
    <m/>
    <m/>
    <m/>
    <m/>
    <s v="CS"/>
    <s v="12.00-14.00"/>
    <m/>
    <s v="projektoros"/>
    <m/>
    <s v="Dr. Medgyesi András"/>
    <m/>
    <m/>
  </r>
  <r>
    <x v="2"/>
    <s v="Büntető eljárásjogi, büntetőjogi komplex szeminárium 10:08"/>
    <m/>
    <s v="köt.sz"/>
    <s v="JN4"/>
    <n v="7"/>
    <m/>
    <m/>
    <m/>
    <m/>
    <s v="CS"/>
    <s v="16.00-18.00"/>
    <m/>
    <s v="projektoros"/>
    <m/>
    <s v="Dr. Ignácz György"/>
    <m/>
    <m/>
  </r>
  <r>
    <x v="2"/>
    <s v="Büntető eljárásjogi, büntetőjogi komplex szeminárium 10:09"/>
    <m/>
    <s v="köt.sz"/>
    <s v="JN4"/>
    <n v="7"/>
    <m/>
    <m/>
    <m/>
    <m/>
    <s v="SZ"/>
    <s v="16.00-18.00"/>
    <m/>
    <s v="projektoros"/>
    <m/>
    <s v="Dr. Angyal-Szűrös László"/>
    <m/>
    <s v="hétfő 16-18"/>
  </r>
  <r>
    <x v="2"/>
    <s v="Büntető eljárásjogi, büntetőjogi komplex szeminárium 10:10"/>
    <m/>
    <s v="köt.sz"/>
    <s v="JN4"/>
    <n v="7"/>
    <m/>
    <m/>
    <m/>
    <m/>
    <m/>
    <m/>
    <m/>
    <s v="projektoros"/>
    <m/>
    <m/>
    <m/>
    <m/>
  </r>
  <r>
    <x v="2"/>
    <s v="Nemzetbiztonsági tanulmányok"/>
    <m/>
    <s v="fak"/>
    <m/>
    <m/>
    <m/>
    <m/>
    <n v="20"/>
    <m/>
    <s v="SZ"/>
    <s v="16.00-18.00"/>
    <m/>
    <s v="projektoros"/>
    <s v="Dr.Hack Péter"/>
    <s v="Mezei József"/>
    <m/>
    <m/>
  </r>
  <r>
    <x v="2"/>
    <s v="American criminal law and procedure"/>
    <m/>
    <s v="fak"/>
    <m/>
    <m/>
    <m/>
    <m/>
    <s v="30 (20 Erasmus,  10 jogász)"/>
    <m/>
    <m/>
    <m/>
    <s v="Blokkosított tárgy: okt. 2-6."/>
    <s v="projektoros"/>
    <s v="Dr.Hack Péter"/>
    <s v="Patrick McKinley"/>
    <s v="E"/>
    <m/>
  </r>
  <r>
    <x v="2"/>
    <s v="A védő szerepe a büntetőeljárásban"/>
    <m/>
    <s v="fak"/>
    <m/>
    <m/>
    <m/>
    <s v="BE1"/>
    <n v="20"/>
    <m/>
    <s v="K"/>
    <s v="16.00-18.00"/>
    <m/>
    <s v="projektoros"/>
    <s v="Dr.Hack Péter"/>
    <s v="Dr. Jován László"/>
    <m/>
    <m/>
  </r>
  <r>
    <x v="2"/>
    <s v="Szabálysértési jog"/>
    <m/>
    <s v="fak"/>
    <m/>
    <m/>
    <m/>
    <s v="BJ2"/>
    <n v="20"/>
    <m/>
    <s v="K"/>
    <s v="12.00-14.00"/>
    <m/>
    <s v="projektoros"/>
    <s v="Dr.Hack Péter"/>
    <s v="Dr. Király Eszter"/>
    <m/>
    <m/>
  </r>
  <r>
    <x v="2"/>
    <s v="A hazai büntetés-végrehajtási rendszer aktuális kérdései és kihívásai "/>
    <m/>
    <s v="fak"/>
    <m/>
    <m/>
    <m/>
    <s v="I. évfolyam elvégzése"/>
    <n v="20"/>
    <m/>
    <s v="K"/>
    <s v="12.00-14.00"/>
    <m/>
    <s v="projektoros"/>
    <s v="Dr. Hack Péter"/>
    <s v="Dr. Koósné dr. Mohácsi Barbara - Dr. Hezam Leila"/>
    <m/>
    <s v="K 16.00-18.00"/>
  </r>
  <r>
    <x v="2"/>
    <s v="Büntető igazságszolgáltatás európai modellje"/>
    <m/>
    <s v="Bmod. VSZ.alt"/>
    <s v="JN4"/>
    <n v="9"/>
    <m/>
    <s v="BE1"/>
    <n v="30"/>
    <m/>
    <s v="H"/>
    <s v="18.00-20.00"/>
    <m/>
    <s v="projektoros"/>
    <s v="Dr. Hack Péter"/>
    <s v="Dr. Holé Katalin"/>
    <m/>
    <m/>
  </r>
  <r>
    <x v="2"/>
    <s v="Transitional Justice"/>
    <m/>
    <s v="Bmod. VSZ.alt"/>
    <s v="JN4"/>
    <n v="7"/>
    <m/>
    <s v="BJ1"/>
    <s v="30 (20 Erasmus+10 nappali)"/>
    <m/>
    <s v="SZ"/>
    <s v="10.00-12.00"/>
    <m/>
    <s v="projektoros"/>
    <s v="Dr. Hack Péter"/>
    <s v="Dr. Hack Péter"/>
    <s v="E"/>
    <s v="szerda 12.00 - 14.00"/>
  </r>
  <r>
    <x v="3"/>
    <s v="Jogi latin nyelv"/>
    <m/>
    <s v="köt.ea"/>
    <s v="JL5"/>
    <n v="1"/>
    <m/>
    <m/>
    <m/>
    <m/>
    <m/>
    <m/>
    <m/>
    <m/>
    <s v="Eiler Tamás"/>
    <s v="Sándor Pál László"/>
    <m/>
    <m/>
  </r>
  <r>
    <x v="3"/>
    <s v="Jogi latin nyelv 10:01"/>
    <m/>
    <s v="köt.sz"/>
    <s v="JN4"/>
    <n v="1"/>
    <m/>
    <m/>
    <m/>
    <m/>
    <s v="H"/>
    <s v="14.00-16.00"/>
    <m/>
    <s v="B Nyelvi labor (Magyar u.)"/>
    <s v="Eiler Tamás"/>
    <s v="Eiler Tamás"/>
    <m/>
    <m/>
  </r>
  <r>
    <x v="3"/>
    <s v="Jogi latin nyelv 10:02"/>
    <m/>
    <s v="köt.sz"/>
    <s v="JN4"/>
    <n v="1"/>
    <m/>
    <m/>
    <m/>
    <m/>
    <s v="H"/>
    <s v="16.00-18.00"/>
    <m/>
    <s v="B Nyelvi labor (Magyar u.)"/>
    <s v="Eiler Tamás"/>
    <s v="Eiler Tamás"/>
    <m/>
    <m/>
  </r>
  <r>
    <x v="3"/>
    <s v="Jogi latin nyelv 10:03"/>
    <m/>
    <s v="köt.sz"/>
    <s v="JN4"/>
    <n v="1"/>
    <m/>
    <m/>
    <m/>
    <m/>
    <s v="K"/>
    <s v="14.00-16.00"/>
    <m/>
    <s v="B Nyelvi labor (Magyar u.)"/>
    <s v="Eiler Tamás"/>
    <s v="Eiler Tamás"/>
    <m/>
    <m/>
  </r>
  <r>
    <x v="3"/>
    <s v="Jogi latin nyelv 10:04"/>
    <m/>
    <s v="köt.sz"/>
    <s v="JN4"/>
    <n v="1"/>
    <m/>
    <m/>
    <m/>
    <m/>
    <s v="K"/>
    <s v="16.00-18.00"/>
    <m/>
    <s v="B Nyelvi labor (Magyar u.)"/>
    <s v="Eiler Tamás"/>
    <s v="Eiler Tamás"/>
    <m/>
    <m/>
  </r>
  <r>
    <x v="3"/>
    <s v="Jogi latin nyelv 10:05"/>
    <m/>
    <s v="köt.sz"/>
    <s v="JN4"/>
    <n v="1"/>
    <m/>
    <m/>
    <m/>
    <m/>
    <s v="SZ"/>
    <s v="14.00-16.00"/>
    <m/>
    <s v="B Nyelvi labor (Magyar u.)"/>
    <s v="Eiler Tamás"/>
    <s v="Eiler Tamás"/>
    <m/>
    <m/>
  </r>
  <r>
    <x v="3"/>
    <s v="Jogi latin nyelv 10:06"/>
    <m/>
    <s v="köt.sz"/>
    <s v="JN4"/>
    <n v="1"/>
    <m/>
    <m/>
    <m/>
    <m/>
    <s v="SZ"/>
    <s v="16.00-18.00"/>
    <m/>
    <s v="B Nyelvi labor (Magyar u.)"/>
    <s v="Eiler Tamás"/>
    <s v="Eiler Tamás"/>
    <m/>
    <m/>
  </r>
  <r>
    <x v="3"/>
    <s v="Jogi latin nyelv 10:07"/>
    <m/>
    <s v="köt.sz"/>
    <s v="JN4"/>
    <n v="1"/>
    <m/>
    <m/>
    <m/>
    <m/>
    <s v="CS"/>
    <s v="14.00-16.00"/>
    <m/>
    <s v="B Nyelvi labor (Magyar u.)"/>
    <s v="Eiler Tamás"/>
    <s v="Eiler Tamás"/>
    <m/>
    <m/>
  </r>
  <r>
    <x v="3"/>
    <s v="Jogi latin nyelv 10:08"/>
    <m/>
    <s v="köt.sz"/>
    <s v="JN4"/>
    <n v="1"/>
    <m/>
    <m/>
    <m/>
    <m/>
    <s v="CS"/>
    <s v="16.00-18.00"/>
    <m/>
    <s v="B Nyelvi labor (Magyar u.)"/>
    <s v="Eiler Tamás"/>
    <s v="Eiler Tamás"/>
    <m/>
    <m/>
  </r>
  <r>
    <x v="3"/>
    <s v="Jogi latin nyelv 10:09"/>
    <m/>
    <s v="köt.sz"/>
    <s v="JN4"/>
    <n v="1"/>
    <m/>
    <m/>
    <m/>
    <m/>
    <s v="P"/>
    <s v="14.00-16.00"/>
    <m/>
    <s v="B Nyelvi labor (Magyar u.)"/>
    <s v="Eiler Tamás"/>
    <s v="Eiler Tamás"/>
    <m/>
    <m/>
  </r>
  <r>
    <x v="3"/>
    <s v="Jogi latin nyelv 10:10"/>
    <m/>
    <s v="köt.sz"/>
    <s v="JN4"/>
    <n v="1"/>
    <m/>
    <m/>
    <m/>
    <m/>
    <s v="P"/>
    <s v="16.00-18.00"/>
    <m/>
    <s v="B Nyelvi labor (Magyar u.)"/>
    <s v="Eiler Tamás"/>
    <s v="Eiler Tamás"/>
    <m/>
    <m/>
  </r>
  <r>
    <x v="3"/>
    <s v="Jogi latin nyelv 10:11"/>
    <m/>
    <s v="köt.sz"/>
    <s v="JN4"/>
    <n v="1"/>
    <m/>
    <m/>
    <m/>
    <m/>
    <s v="H"/>
    <s v="14.00-16.00"/>
    <m/>
    <s v="projektoros"/>
    <s v="Eiler Tamás"/>
    <s v="Sándor Pál László"/>
    <m/>
    <m/>
  </r>
  <r>
    <x v="3"/>
    <s v="Jogi latin nyelv 10:12"/>
    <m/>
    <s v="köt.sz"/>
    <s v="JN4"/>
    <n v="1"/>
    <m/>
    <m/>
    <m/>
    <m/>
    <s v="H"/>
    <s v="16.00-18.00"/>
    <m/>
    <s v="projektoros"/>
    <s v="Eiler Tamás"/>
    <s v="Sándor Pál László"/>
    <m/>
    <m/>
  </r>
  <r>
    <x v="3"/>
    <s v="Jogi latin nyelv 10:13"/>
    <m/>
    <s v="köt.sz"/>
    <s v="JN4"/>
    <n v="1"/>
    <m/>
    <m/>
    <m/>
    <m/>
    <s v="K"/>
    <s v="14.00-16.00"/>
    <m/>
    <s v="projektoros"/>
    <s v="Eiler Tamás"/>
    <s v="Sándor Pál László"/>
    <m/>
    <m/>
  </r>
  <r>
    <x v="3"/>
    <s v="Jogi latin nyelv 10:14"/>
    <m/>
    <s v="köt.sz"/>
    <s v="JN4"/>
    <n v="1"/>
    <m/>
    <m/>
    <m/>
    <m/>
    <s v="K"/>
    <s v="16.00-18.00"/>
    <m/>
    <s v="projektoros"/>
    <s v="Eiler Tamás"/>
    <s v="Sándor Pál László"/>
    <m/>
    <m/>
  </r>
  <r>
    <x v="3"/>
    <s v="Jogi latin nyelv 10:15"/>
    <m/>
    <s v="köt.sz"/>
    <s v="JN4"/>
    <n v="1"/>
    <m/>
    <m/>
    <m/>
    <m/>
    <s v="SZ"/>
    <s v="12.00-14.00"/>
    <m/>
    <s v="projektoros"/>
    <s v="Eiler Tamás"/>
    <s v="Sándor Pál László"/>
    <m/>
    <m/>
  </r>
  <r>
    <x v="3"/>
    <s v="Jogi latin nyelv 10:16"/>
    <m/>
    <s v="köt.sz"/>
    <s v="JN4"/>
    <n v="1"/>
    <m/>
    <m/>
    <m/>
    <m/>
    <s v="SZ"/>
    <s v="14.00-16.00"/>
    <m/>
    <s v="projektoros"/>
    <s v="Eiler Tamás"/>
    <s v="Sándor Pál László"/>
    <m/>
    <m/>
  </r>
  <r>
    <x v="3"/>
    <s v="Jogi latin nyelv 10:17"/>
    <m/>
    <s v="köt.sz"/>
    <s v="JN4"/>
    <n v="1"/>
    <m/>
    <m/>
    <m/>
    <m/>
    <s v="SZ"/>
    <s v="16.00-18.00"/>
    <m/>
    <s v="projektoros"/>
    <s v="Eiler Tamás"/>
    <s v="Sándor Pál László"/>
    <m/>
    <m/>
  </r>
  <r>
    <x v="3"/>
    <s v="Jogi latin nyelv 10:18"/>
    <m/>
    <s v="köt.sz"/>
    <s v="JN4"/>
    <n v="1"/>
    <m/>
    <m/>
    <m/>
    <m/>
    <s v="CS"/>
    <s v="10.00-12.00"/>
    <m/>
    <s v="projektoros"/>
    <s v="Eiler Tamás"/>
    <s v="Sándor Pál László"/>
    <m/>
    <m/>
  </r>
  <r>
    <x v="3"/>
    <s v="Jogi latin nyelv 10:19"/>
    <m/>
    <s v="köt.sz"/>
    <s v="JN4"/>
    <n v="1"/>
    <m/>
    <m/>
    <m/>
    <m/>
    <s v="CS"/>
    <s v="12.00-14.00"/>
    <m/>
    <s v="projektoros"/>
    <s v="Eiler Tamás"/>
    <s v="Sándor Pál László"/>
    <m/>
    <m/>
  </r>
  <r>
    <x v="3"/>
    <s v="Jogi latin nyelv 10:20"/>
    <m/>
    <s v="köt.sz"/>
    <s v="JN4"/>
    <n v="1"/>
    <m/>
    <m/>
    <m/>
    <m/>
    <s v="CS"/>
    <s v="14.00-16.00"/>
    <m/>
    <s v="projektoros"/>
    <s v="Eiler Tamás"/>
    <s v="Sándor Pál László"/>
    <m/>
    <m/>
  </r>
  <r>
    <x v="3"/>
    <s v="Droit de l’Homme et libertés fondamentales"/>
    <m/>
    <s v="fak"/>
    <m/>
    <m/>
    <m/>
    <s v="B2 nyelvtudás"/>
    <n v="20"/>
    <m/>
    <m/>
    <m/>
    <s v="heti 2x2 óra      K 10-12             Cs 10-12"/>
    <s v="projektoros"/>
    <s v="Eve Pol"/>
    <s v="Eve Pol"/>
    <s v="E"/>
    <m/>
  </r>
  <r>
    <x v="3"/>
    <s v="Introduction au Droit Français"/>
    <m/>
    <s v="fak"/>
    <m/>
    <m/>
    <m/>
    <s v="B2 nyelvtudás"/>
    <n v="20"/>
    <m/>
    <m/>
    <m/>
    <s v="heti 2x2 óra      K 12-14              CS 12-14"/>
    <s v="projektoros"/>
    <s v="Eve Pol"/>
    <s v="Eve Pol"/>
    <s v="E"/>
    <m/>
  </r>
  <r>
    <x v="3"/>
    <s v="Olasz jogi szaknyelvi alapozó A1"/>
    <m/>
    <s v="fak"/>
    <m/>
    <m/>
    <m/>
    <m/>
    <m/>
    <m/>
    <m/>
    <m/>
    <s v="heti 2x2 óra      K 10-12             Cs 10-12"/>
    <s v="projektoros"/>
    <s v="Dr. Gilioli Alessandro"/>
    <s v="Dr. Gilioli Alessandro"/>
    <m/>
    <m/>
  </r>
  <r>
    <x v="3"/>
    <s v="Olasz jogi szaknyelvi alapozó B1"/>
    <m/>
    <s v="fak"/>
    <m/>
    <m/>
    <m/>
    <s v="A2 nyelvtudás"/>
    <n v="20"/>
    <m/>
    <m/>
    <m/>
    <s v="heti 2x2 óra      K 12-14              CS 12-14"/>
    <s v="projektoros"/>
    <s v="Dr. Gilioli Alessandro"/>
    <s v="Dr. Gilioli Alessandro"/>
    <m/>
    <m/>
  </r>
  <r>
    <x v="3"/>
    <s v="EU jog olasz nyelven"/>
    <m/>
    <s v="fak"/>
    <m/>
    <m/>
    <m/>
    <s v="B2 nyelvtudás"/>
    <n v="20"/>
    <m/>
    <s v="P"/>
    <s v="10.00-12.00"/>
    <s v="heti 1x2 óra      P 10-12"/>
    <s v="projektoros"/>
    <s v="Dr. Gilioli Alessandro"/>
    <s v="Dr. Gilioli Alessandro"/>
    <s v="E"/>
    <m/>
  </r>
  <r>
    <x v="3"/>
    <s v="Olasz jogi szaknyelv"/>
    <m/>
    <s v="fak"/>
    <m/>
    <m/>
    <m/>
    <s v="B2 nyelvtudás"/>
    <n v="20"/>
    <m/>
    <s v="P"/>
    <s v="12.00-14.00"/>
    <s v="heti 1x2 óra      P 12-14"/>
    <s v="projektoros"/>
    <s v="Dr. Gilioli Alessandro"/>
    <s v="Dr. Gilioli Alessandro"/>
    <m/>
    <m/>
  </r>
  <r>
    <x v="3"/>
    <s v="Introduction au droit international public"/>
    <m/>
    <s v="fak"/>
    <m/>
    <m/>
    <m/>
    <s v="B2 nyelvtudás"/>
    <n v="20"/>
    <m/>
    <s v="SZ"/>
    <s v="14.00-16.00"/>
    <m/>
    <s v="projektoros"/>
    <s v="Thomas Virmont"/>
    <s v="Thomas Virmont"/>
    <s v="E"/>
    <m/>
  </r>
  <r>
    <x v="4"/>
    <s v="Egyenlő bánásmód és antidiszkrimináció"/>
    <m/>
    <s v="Kmod. VSZ.alt"/>
    <s v="JN4"/>
    <n v="7"/>
    <m/>
    <m/>
    <n v="30"/>
    <m/>
    <s v="SZ"/>
    <s v="10.00-12.00"/>
    <m/>
    <m/>
    <s v="Kiss Valéria dr."/>
    <s v="Kiss Valéria dr."/>
    <m/>
    <m/>
  </r>
  <r>
    <x v="4"/>
    <s v="Jog- és állambölcselet 2."/>
    <m/>
    <s v="köt.ea"/>
    <s v="JL5"/>
    <n v="5"/>
    <m/>
    <m/>
    <m/>
    <m/>
    <m/>
    <m/>
    <m/>
    <m/>
    <s v="Győry Csaba dr."/>
    <s v="Győry Csaba dr."/>
    <m/>
    <m/>
  </r>
  <r>
    <x v="4"/>
    <s v="Jog- és állambölcselet 2."/>
    <m/>
    <s v="köt.ea"/>
    <s v="JN4"/>
    <n v="5"/>
    <m/>
    <m/>
    <m/>
    <m/>
    <s v="K"/>
    <s v="14.00-16.00"/>
    <m/>
    <m/>
    <s v="Győry Csaba dr."/>
    <s v="Győry Csaba dr."/>
    <m/>
    <m/>
  </r>
  <r>
    <x v="4"/>
    <s v="Jog- és állambölcselet 20:00E"/>
    <m/>
    <s v="köt.sz"/>
    <s v="JN4"/>
    <n v="5"/>
    <m/>
    <m/>
    <m/>
    <m/>
    <m/>
    <m/>
    <m/>
    <m/>
    <s v="Fleck Zoltán dr."/>
    <s v="Fleck Zoltán dr."/>
    <m/>
    <m/>
  </r>
  <r>
    <x v="4"/>
    <s v="Jog- és állambölcselet 20:01"/>
    <m/>
    <s v="köt.sz"/>
    <s v="JN4"/>
    <n v="5"/>
    <m/>
    <m/>
    <m/>
    <m/>
    <s v="CS"/>
    <s v="16.00-18.00"/>
    <m/>
    <m/>
    <s v="Győry Csaba dr."/>
    <s v="Pap Csaba dr."/>
    <m/>
    <s v="Cs:14-16"/>
  </r>
  <r>
    <x v="4"/>
    <s v="Jog- és állambölcselet 20:02"/>
    <m/>
    <s v="köt.sz"/>
    <s v="JN4"/>
    <n v="5"/>
    <m/>
    <m/>
    <m/>
    <m/>
    <s v="CS"/>
    <s v="14.00-16.00"/>
    <m/>
    <m/>
    <m/>
    <s v="Zsidai Ágnes dr."/>
    <m/>
    <s v="Sz:08-10 ( a két JÁB egy napon legyen)"/>
  </r>
  <r>
    <x v="4"/>
    <s v="Jog- és állambölcselet 20:03"/>
    <m/>
    <s v="köt.sz"/>
    <s v="JN4"/>
    <n v="5"/>
    <m/>
    <m/>
    <m/>
    <m/>
    <s v="CS"/>
    <s v="16.00-18.00"/>
    <m/>
    <m/>
    <m/>
    <s v="Zsidai Ágnes dr."/>
    <m/>
    <s v="Sz:18-20"/>
  </r>
  <r>
    <x v="4"/>
    <s v="Jog- és állambölcselet 20:04"/>
    <m/>
    <s v="köt.sz"/>
    <s v="JN4"/>
    <n v="5"/>
    <m/>
    <m/>
    <m/>
    <m/>
    <s v="H"/>
    <s v="14.00-16.00"/>
    <m/>
    <m/>
    <m/>
    <s v="Nagypál Szabolcs dr."/>
    <m/>
    <m/>
  </r>
  <r>
    <x v="4"/>
    <s v="Jog- és állambölcselet 20:05"/>
    <m/>
    <s v="köt.sz"/>
    <s v="JN4"/>
    <n v="5"/>
    <m/>
    <m/>
    <m/>
    <m/>
    <s v="H"/>
    <s v="18.00-20.00"/>
    <m/>
    <m/>
    <m/>
    <s v="Nagypál Szabolcs dr."/>
    <m/>
    <s v="H:10-12"/>
  </r>
  <r>
    <x v="4"/>
    <s v="Jog- és állambölcselet 20:06"/>
    <m/>
    <s v="köt.sz"/>
    <s v="JN4"/>
    <n v="5"/>
    <m/>
    <m/>
    <m/>
    <m/>
    <s v="CS"/>
    <s v="16.00-18.00"/>
    <m/>
    <m/>
    <m/>
    <s v="Balogh-Rosta Gergely dr."/>
    <m/>
    <s v="Cs:12-14"/>
  </r>
  <r>
    <x v="4"/>
    <s v="Jog- és állambölcselet 20:07"/>
    <m/>
    <s v="köt.sz"/>
    <s v="JN4"/>
    <n v="5"/>
    <m/>
    <m/>
    <m/>
    <m/>
    <s v="H"/>
    <s v="16.00-18.00"/>
    <m/>
    <m/>
    <m/>
    <s v="Bihari Zsuzsanna dr."/>
    <m/>
    <m/>
  </r>
  <r>
    <x v="4"/>
    <s v="Jog- és állambölcselet 20:08"/>
    <m/>
    <s v="köt.sz"/>
    <s v="JN4"/>
    <n v="5"/>
    <m/>
    <m/>
    <m/>
    <m/>
    <s v="K"/>
    <s v="08.00-10.00"/>
    <m/>
    <m/>
    <m/>
    <s v="Tóth Fruzsina dr."/>
    <m/>
    <s v="projektor"/>
  </r>
  <r>
    <x v="4"/>
    <s v="Jog- és állambölcselet 20:09"/>
    <m/>
    <s v="köt.sz"/>
    <s v="JN4"/>
    <n v="5"/>
    <m/>
    <m/>
    <m/>
    <m/>
    <s v="K"/>
    <s v="12.00-14.00"/>
    <m/>
    <m/>
    <m/>
    <s v="Tóth Fruzsina dr."/>
    <m/>
    <s v="projektor"/>
  </r>
  <r>
    <x v="4"/>
    <s v="Jog- és állambölcselet 20:10"/>
    <m/>
    <s v="köt.sz"/>
    <s v="JN4"/>
    <n v="5"/>
    <m/>
    <m/>
    <m/>
    <m/>
    <s v="SZ"/>
    <s v="08.00-10.00"/>
    <m/>
    <m/>
    <m/>
    <s v="Tóth Fruzsina dr."/>
    <m/>
    <s v="projektor"/>
  </r>
  <r>
    <x v="4"/>
    <s v="Jog- és állambölcselet 20:11"/>
    <m/>
    <s v="köt.sz"/>
    <s v="JN4"/>
    <n v="5"/>
    <m/>
    <m/>
    <m/>
    <m/>
    <s v="CS"/>
    <s v="10.00-12.00"/>
    <m/>
    <m/>
    <m/>
    <s v="Karácsony András dr."/>
    <m/>
    <m/>
  </r>
  <r>
    <x v="4"/>
    <s v="Jog- és állambölcselet 20:12"/>
    <m/>
    <s v="köt.sz"/>
    <s v="JN4"/>
    <n v="5"/>
    <m/>
    <m/>
    <m/>
    <m/>
    <s v="H"/>
    <s v="10.00-12.00"/>
    <m/>
    <m/>
    <m/>
    <s v="Fkete Balázs dr."/>
    <m/>
    <m/>
  </r>
  <r>
    <x v="4"/>
    <s v="Jog- és állambölcselet 20:13"/>
    <m/>
    <s v="köt.sz"/>
    <s v="JN4"/>
    <n v="5"/>
    <m/>
    <m/>
    <m/>
    <m/>
    <s v="SZ"/>
    <s v="16.00-18.00"/>
    <m/>
    <m/>
    <m/>
    <s v="Győry Csaba dr."/>
    <m/>
    <m/>
  </r>
  <r>
    <x v="4"/>
    <s v="Jog- és állambölcselet 20:14"/>
    <m/>
    <s v="köt.sz"/>
    <s v="JN4"/>
    <n v="5"/>
    <m/>
    <m/>
    <m/>
    <m/>
    <s v="SZ"/>
    <s v="18.00-20.00"/>
    <m/>
    <m/>
    <m/>
    <s v="Győry Csaba dr."/>
    <m/>
    <m/>
  </r>
  <r>
    <x v="4"/>
    <s v="Jog- és állambölcselet 20:15"/>
    <m/>
    <s v="köt.sz"/>
    <s v="JN4"/>
    <n v="5"/>
    <m/>
    <m/>
    <m/>
    <m/>
    <s v="K"/>
    <s v="16.00-18.00"/>
    <m/>
    <m/>
    <m/>
    <s v="Fleck Zoltán dr."/>
    <m/>
    <m/>
  </r>
  <r>
    <x v="4"/>
    <s v="Jog- és állambölcselet 20:16"/>
    <m/>
    <s v="köt.sz"/>
    <s v="JN4"/>
    <n v="5"/>
    <m/>
    <m/>
    <m/>
    <m/>
    <s v="K"/>
    <s v="12.00-14.00"/>
    <m/>
    <m/>
    <m/>
    <s v="Kiss Valéria dr."/>
    <m/>
    <m/>
  </r>
  <r>
    <x v="4"/>
    <s v="Jog- és állambölcselet 20:17"/>
    <m/>
    <s v="köt.sz"/>
    <s v="JN4"/>
    <n v="5"/>
    <m/>
    <m/>
    <m/>
    <m/>
    <s v="P"/>
    <s v="12.00-14.00"/>
    <m/>
    <m/>
    <m/>
    <s v="Kiss Valéria dr."/>
    <m/>
    <m/>
  </r>
  <r>
    <x v="4"/>
    <s v="Jog- és állambölcselet 20:18"/>
    <m/>
    <s v="köt.sz"/>
    <s v="JN4"/>
    <n v="5"/>
    <m/>
    <m/>
    <m/>
    <m/>
    <s v="H"/>
    <s v="10.00-12.00"/>
    <m/>
    <m/>
    <m/>
    <s v="Fábián Áron"/>
    <m/>
    <s v="K:08-10"/>
  </r>
  <r>
    <x v="4"/>
    <s v="Jog- és állambölcselet 20:19"/>
    <m/>
    <s v="köt.sz"/>
    <s v="JN4"/>
    <n v="5"/>
    <m/>
    <m/>
    <m/>
    <m/>
    <s v="K"/>
    <s v="12.00-14.00"/>
    <m/>
    <m/>
    <m/>
    <s v="Fleck Zoltán dr."/>
    <m/>
    <m/>
  </r>
  <r>
    <x v="4"/>
    <s v="Jogi alaptan"/>
    <m/>
    <s v="köt.ea"/>
    <s v="JL5"/>
    <n v="1"/>
    <m/>
    <m/>
    <m/>
    <m/>
    <m/>
    <m/>
    <m/>
    <m/>
    <s v="Matyasovszky-Németh Márton dr."/>
    <s v="Matyasovszky-Németh Márton dr."/>
    <m/>
    <m/>
  </r>
  <r>
    <x v="4"/>
    <s v="Jogi alaptan"/>
    <m/>
    <s v="köt.ea"/>
    <s v="BT2"/>
    <n v="1"/>
    <m/>
    <m/>
    <m/>
    <m/>
    <m/>
    <m/>
    <m/>
    <m/>
    <s v="Zsidai Ágnes dr."/>
    <s v="Zsidai Ágnes dr."/>
    <m/>
    <m/>
  </r>
  <r>
    <x v="4"/>
    <s v="Jogi alaptan"/>
    <m/>
    <s v="köt.ea"/>
    <s v="BI"/>
    <n v="1"/>
    <m/>
    <m/>
    <m/>
    <m/>
    <m/>
    <m/>
    <m/>
    <m/>
    <s v="Zsidai Ágnes dr."/>
    <s v="Zsidai Ágnes dr."/>
    <m/>
    <m/>
  </r>
  <r>
    <x v="4"/>
    <s v="Jogi alaptan"/>
    <m/>
    <s v="köt.ea"/>
    <s v="JN4"/>
    <n v="1"/>
    <m/>
    <m/>
    <m/>
    <m/>
    <s v="K"/>
    <s v="12.00-14.00"/>
    <m/>
    <m/>
    <s v="Fekete Balázs dr."/>
    <s v="Fekete Balázs dr."/>
    <m/>
    <m/>
  </r>
  <r>
    <x v="4"/>
    <s v="Jogpolitika és jogalkotástan"/>
    <m/>
    <s v="vál.5."/>
    <s v="JL5"/>
    <m/>
    <s v="JL4"/>
    <m/>
    <m/>
    <m/>
    <m/>
    <m/>
    <m/>
    <m/>
    <s v="Matyasovszky-Németh Márton dr."/>
    <s v="Matyasovszky-Németh Márton dr."/>
    <m/>
    <m/>
  </r>
  <r>
    <x v="4"/>
    <s v="Jogpolitika és jogalkotástan"/>
    <m/>
    <s v="Kmod. VSZ.alt"/>
    <s v="JN4"/>
    <n v="9"/>
    <m/>
    <m/>
    <m/>
    <m/>
    <s v="H"/>
    <s v="16.00-18.00"/>
    <m/>
    <m/>
    <s v="Matyasovszky-Németh Márton dr."/>
    <s v="Matyasovszky-Németh Márton dr."/>
    <m/>
    <m/>
  </r>
  <r>
    <x v="4"/>
    <s v="Jogszociológia 10:01"/>
    <m/>
    <s v="köt.sz"/>
    <s v="JN4"/>
    <n v="3"/>
    <m/>
    <m/>
    <m/>
    <m/>
    <s v="H"/>
    <s v="10.00-12.00"/>
    <m/>
    <m/>
    <s v="Navratil Szonja dr."/>
    <s v="Navratil Szonja dr."/>
    <m/>
    <s v="Projektor. H:10-12 Navratil szonja  összes órájára együtt érvnyesek az alt időpontok, külön nem"/>
  </r>
  <r>
    <x v="4"/>
    <s v="Jogszociológia 10:02"/>
    <m/>
    <s v="köt.sz"/>
    <s v="JN4"/>
    <n v="3"/>
    <m/>
    <m/>
    <m/>
    <m/>
    <s v="SZ"/>
    <s v="12.00-14.00"/>
    <m/>
    <m/>
    <m/>
    <s v="Navratil Szonja dr."/>
    <m/>
    <s v="Projektor SZ:12-14"/>
  </r>
  <r>
    <x v="4"/>
    <s v="Jogszociológia 10:03"/>
    <m/>
    <s v="köt.sz"/>
    <s v="JN4"/>
    <n v="3"/>
    <m/>
    <m/>
    <m/>
    <m/>
    <s v="SZ"/>
    <s v="14.00-16.00"/>
    <m/>
    <m/>
    <m/>
    <s v="Navratil Szonja dr."/>
    <m/>
    <s v="Projektor Sz:14-16"/>
  </r>
  <r>
    <x v="4"/>
    <s v="Jogszociológia 10:04"/>
    <m/>
    <s v="köt.sz"/>
    <s v="JN4"/>
    <n v="3"/>
    <m/>
    <m/>
    <m/>
    <m/>
    <s v="CS"/>
    <s v="08.00-10.00"/>
    <m/>
    <m/>
    <m/>
    <s v="Navratil Szonja dr."/>
    <m/>
    <s v="Projektor H:12-14"/>
  </r>
  <r>
    <x v="4"/>
    <s v="Jogszociológia 10:05"/>
    <m/>
    <s v="köt.sz"/>
    <s v="JN4"/>
    <n v="3"/>
    <m/>
    <m/>
    <m/>
    <m/>
    <s v="CS"/>
    <s v="10.00-12.00"/>
    <m/>
    <m/>
    <m/>
    <s v="Navratil Szonja dr."/>
    <m/>
    <s v="ProjektorCs:08-10"/>
  </r>
  <r>
    <x v="4"/>
    <s v="Jogszociológia 10:06"/>
    <m/>
    <s v="köt.sz"/>
    <s v="JN4"/>
    <n v="3"/>
    <m/>
    <m/>
    <m/>
    <m/>
    <s v="CS"/>
    <s v="08.00-10.00"/>
    <m/>
    <m/>
    <m/>
    <s v="Kormány Attila dr."/>
    <m/>
    <m/>
  </r>
  <r>
    <x v="4"/>
    <s v="Jogszociológia 10:07"/>
    <m/>
    <s v="köt.sz"/>
    <s v="JN4"/>
    <n v="3"/>
    <m/>
    <m/>
    <m/>
    <m/>
    <s v="P"/>
    <s v="08.00-10.00"/>
    <m/>
    <m/>
    <m/>
    <s v="Kormány Attila dr."/>
    <m/>
    <m/>
  </r>
  <r>
    <x v="4"/>
    <s v="Jogszociológia 10:08"/>
    <m/>
    <s v="köt.sz"/>
    <s v="JN4"/>
    <n v="3"/>
    <m/>
    <m/>
    <m/>
    <m/>
    <s v="P"/>
    <s v="10.00-12.00"/>
    <m/>
    <m/>
    <m/>
    <s v="Kormány Attila dr."/>
    <m/>
    <m/>
  </r>
  <r>
    <x v="4"/>
    <s v="Jogszociológia 10:09"/>
    <m/>
    <s v="köt.sz"/>
    <s v="JN4"/>
    <n v="3"/>
    <m/>
    <m/>
    <m/>
    <m/>
    <s v="P"/>
    <s v="12.00-14.00"/>
    <m/>
    <m/>
    <m/>
    <s v="Kormány Attila dr."/>
    <m/>
    <m/>
  </r>
  <r>
    <x v="4"/>
    <s v="Jogszociológia 10:10"/>
    <m/>
    <s v="köt.sz"/>
    <s v="JN4"/>
    <n v="3"/>
    <m/>
    <m/>
    <m/>
    <m/>
    <s v="P"/>
    <s v="14.00-16.00"/>
    <m/>
    <m/>
    <m/>
    <s v="Kormány Attila dr."/>
    <m/>
    <m/>
  </r>
  <r>
    <x v="4"/>
    <s v="Jogszociológia 10:11"/>
    <m/>
    <s v="köt.sz"/>
    <s v="JN4"/>
    <n v="3"/>
    <m/>
    <m/>
    <m/>
    <m/>
    <s v="CS"/>
    <s v="10.00-12.00"/>
    <m/>
    <m/>
    <m/>
    <s v="Kiss Valéria dr."/>
    <m/>
    <s v="P:12-14"/>
  </r>
  <r>
    <x v="4"/>
    <s v="Jogszociológia 10:12"/>
    <m/>
    <s v="köt.sz"/>
    <s v="JN4"/>
    <n v="3"/>
    <m/>
    <m/>
    <m/>
    <m/>
    <s v="P"/>
    <s v="10.00-12.00"/>
    <m/>
    <m/>
    <m/>
    <s v="Kiss Valéria dr."/>
    <m/>
    <m/>
  </r>
  <r>
    <x v="4"/>
    <s v="Jogszociológia 10:13"/>
    <m/>
    <s v="köt.sz"/>
    <s v="JN4"/>
    <n v="3"/>
    <m/>
    <m/>
    <m/>
    <m/>
    <s v="H"/>
    <s v="08.00-10.00"/>
    <m/>
    <m/>
    <m/>
    <s v="Tóth Fruzsina dr."/>
    <m/>
    <m/>
  </r>
  <r>
    <x v="4"/>
    <s v="Jogszociológia 10:14"/>
    <m/>
    <s v="köt.sz"/>
    <s v="JN4"/>
    <n v="3"/>
    <m/>
    <m/>
    <m/>
    <m/>
    <s v="H"/>
    <s v="10.00-12.00"/>
    <m/>
    <m/>
    <m/>
    <s v="Tóth Fruzsina dr."/>
    <m/>
    <m/>
  </r>
  <r>
    <x v="4"/>
    <s v="Jogszociológia 10:15"/>
    <m/>
    <s v="köt.sz"/>
    <s v="JN4"/>
    <n v="3"/>
    <m/>
    <m/>
    <m/>
    <m/>
    <s v="SZ"/>
    <s v="14.00-16.00"/>
    <m/>
    <m/>
    <m/>
    <s v="Tóth Fruzsina dr."/>
    <m/>
    <m/>
  </r>
  <r>
    <x v="4"/>
    <s v="Jogszociológia 10:16"/>
    <m/>
    <s v="köt.sz"/>
    <s v="JN4"/>
    <n v="3"/>
    <m/>
    <m/>
    <m/>
    <m/>
    <s v="SZ"/>
    <s v="12.00-14.00"/>
    <m/>
    <m/>
    <m/>
    <s v="Fleck Zoltán dr."/>
    <m/>
    <m/>
  </r>
  <r>
    <x v="4"/>
    <s v="Politikai szociológia "/>
    <m/>
    <s v="köt.ea"/>
    <s v="BP3"/>
    <n v="1"/>
    <s v="BP2"/>
    <m/>
    <m/>
    <m/>
    <s v="H"/>
    <s v="12.00-14.00"/>
    <m/>
    <m/>
    <s v="Matyasovszky-Németh Márton dr."/>
    <s v="Matyasovszky-Németh Márton dr."/>
    <m/>
    <m/>
  </r>
  <r>
    <x v="4"/>
    <s v="Pszichológia jogászoknak I."/>
    <m/>
    <s v="VSZ. alt."/>
    <s v="JN4"/>
    <n v="7"/>
    <m/>
    <m/>
    <n v="250"/>
    <m/>
    <s v="SZ"/>
    <s v="16.00-18.00"/>
    <m/>
    <m/>
    <s v="Dobai Attila Marcelián dr."/>
    <s v="Dobai attila Marcelián dr."/>
    <m/>
    <m/>
  </r>
  <r>
    <x v="4"/>
    <s v="Szociológia"/>
    <m/>
    <s v="köt.ea"/>
    <s v="BT2"/>
    <n v="3"/>
    <m/>
    <m/>
    <m/>
    <m/>
    <m/>
    <m/>
    <m/>
    <m/>
    <s v="Kormány Attila dr."/>
    <m/>
    <m/>
    <m/>
  </r>
  <r>
    <x v="4"/>
    <s v="Szociológia"/>
    <m/>
    <s v="köt.ea"/>
    <s v="BI"/>
    <n v="1"/>
    <m/>
    <m/>
    <m/>
    <m/>
    <m/>
    <m/>
    <m/>
    <m/>
    <s v="Kormány Attila dr."/>
    <m/>
    <m/>
    <m/>
  </r>
  <r>
    <x v="4"/>
    <s v="Társadalomelmélet"/>
    <m/>
    <s v="köt.ea"/>
    <s v="JL5"/>
    <n v="1"/>
    <m/>
    <m/>
    <m/>
    <m/>
    <m/>
    <m/>
    <m/>
    <m/>
    <s v="Fleck Zoltán dr."/>
    <s v="Tóth Fruzsina dr."/>
    <m/>
    <m/>
  </r>
  <r>
    <x v="4"/>
    <s v="Társadalomfilozófia "/>
    <m/>
    <s v="köt.ea"/>
    <s v="BP3"/>
    <m/>
    <s v="BP2"/>
    <m/>
    <m/>
    <m/>
    <s v="H"/>
    <s v="14.00-16.00"/>
    <m/>
    <m/>
    <s v="Matyasovszky-Németh Márton dr."/>
    <s v="Matyasovszky-Németh Márton dr."/>
    <m/>
    <m/>
  </r>
  <r>
    <x v="4"/>
    <s v="Társadalomtudományi alapozó 10:01  Magyar társadalom szerkezete a II. világháború után-az elitek problémája"/>
    <m/>
    <s v="köt.sz"/>
    <s v="JN4"/>
    <n v="1"/>
    <m/>
    <m/>
    <m/>
    <m/>
    <s v="H"/>
    <s v="12.00-14.00"/>
    <m/>
    <m/>
    <s v="Fleck Zoltán dr."/>
    <s v="Navratil Szonja dr."/>
    <m/>
    <s v="projektor H:8-10"/>
  </r>
  <r>
    <x v="4"/>
    <s v="Társadalomtudományi alapozó 10:02  Magyar társadalom szerkezete a II. világháború után-az elitek problémája"/>
    <m/>
    <s v="köt.sz"/>
    <s v="JN4"/>
    <m/>
    <m/>
    <m/>
    <m/>
    <m/>
    <s v="CS"/>
    <s v="12.00-14.00"/>
    <m/>
    <m/>
    <m/>
    <s v="Navratil Szonja dr."/>
    <m/>
    <s v="projektor Cs:10-12"/>
  </r>
  <r>
    <x v="4"/>
    <s v="Társadalomtudományi alapozó 10:03Társadalomtudomány ,jog és pszichológia"/>
    <m/>
    <s v="köt.sz"/>
    <s v="JN4"/>
    <n v="1"/>
    <m/>
    <m/>
    <m/>
    <m/>
    <s v="P"/>
    <s v="14.00-16.00"/>
    <m/>
    <m/>
    <m/>
    <s v="Bányai Ferenc dr."/>
    <m/>
    <m/>
  </r>
  <r>
    <x v="4"/>
    <s v="Társadalomtudományi alapozó 10:04 Jog és pszichológia"/>
    <m/>
    <s v="köt.sz"/>
    <s v="JN4"/>
    <n v="1"/>
    <m/>
    <m/>
    <m/>
    <m/>
    <s v="P"/>
    <s v="16.00-18.00"/>
    <m/>
    <m/>
    <m/>
    <s v="Bányai Ferenc dr."/>
    <m/>
    <m/>
  </r>
  <r>
    <x v="4"/>
    <s v="Társadalomtudományi alapozó 10:05 Jog és pszichológia"/>
    <m/>
    <s v="köt.sz"/>
    <s v="JN4"/>
    <m/>
    <m/>
    <m/>
    <m/>
    <m/>
    <s v="SZ"/>
    <s v="16.00-18.00"/>
    <m/>
    <m/>
    <m/>
    <s v="Bányai Ferenc dr."/>
    <m/>
    <m/>
  </r>
  <r>
    <x v="4"/>
    <s v="Társadalomtudományi alapozó 10:06 Jog és pszichológia"/>
    <m/>
    <s v="köt.sz"/>
    <s v="JN4"/>
    <m/>
    <m/>
    <m/>
    <m/>
    <m/>
    <s v="K"/>
    <s v="16.00-18.00"/>
    <m/>
    <m/>
    <m/>
    <s v="Bányai Ferenc dr."/>
    <m/>
    <m/>
  </r>
  <r>
    <x v="4"/>
    <s v="Társadalomtudományi alapozó 10:07 Filozófia és tudomány"/>
    <m/>
    <s v="köt.sz"/>
    <s v="JN4"/>
    <n v="1"/>
    <m/>
    <m/>
    <m/>
    <m/>
    <s v="CS"/>
    <s v="08.00-10.00"/>
    <m/>
    <m/>
    <m/>
    <s v="Karácsony András dr."/>
    <m/>
    <m/>
  </r>
  <r>
    <x v="4"/>
    <s v="Társadalomtudományi alapozó 10:08 Szegénység elnyomás egyenlőtlenség"/>
    <m/>
    <s v="köt.sz"/>
    <s v="JN4"/>
    <m/>
    <m/>
    <m/>
    <m/>
    <m/>
    <s v="H"/>
    <s v="12.00-14.00"/>
    <m/>
    <m/>
    <m/>
    <s v="Tóth Fruzsina dr."/>
    <m/>
    <s v="Projektor"/>
  </r>
  <r>
    <x v="4"/>
    <s v="Társadalomtudományi alapozó 10:09 A társadalomelmélet alapjai"/>
    <m/>
    <s v="köt.sz"/>
    <s v="JN4"/>
    <n v="1"/>
    <m/>
    <m/>
    <m/>
    <m/>
    <s v="SZ"/>
    <s v="14.00-16.00"/>
    <m/>
    <m/>
    <m/>
    <s v="Fleck Zoltán dr."/>
    <m/>
    <m/>
  </r>
  <r>
    <x v="4"/>
    <s v="Társadalomtudományi alapozó 10:10 Szegénység elnyomás egyenlőtlenség"/>
    <m/>
    <s v="köt.sz"/>
    <s v="JN4"/>
    <n v="1"/>
    <m/>
    <m/>
    <m/>
    <m/>
    <s v="H"/>
    <s v="14.00-16.00"/>
    <m/>
    <m/>
    <m/>
    <s v="Tóth Fruzsina dr."/>
    <m/>
    <s v="Projektor"/>
  </r>
  <r>
    <x v="4"/>
    <s v="Társadalomtudományi alapozó 10:11     Jog és irodalom"/>
    <m/>
    <s v="köt.sz"/>
    <s v="JN4"/>
    <n v="1"/>
    <m/>
    <m/>
    <m/>
    <m/>
    <s v="SZ"/>
    <s v="12.00-14.00"/>
    <m/>
    <m/>
    <m/>
    <s v="Fekete Balázs dr."/>
    <m/>
    <m/>
  </r>
  <r>
    <x v="4"/>
    <s v="Társadalomtudományi alapozó 10:12            Filozófiai problémák és megoldások"/>
    <m/>
    <s v="köt.sz"/>
    <s v="JN4"/>
    <n v="1"/>
    <m/>
    <m/>
    <m/>
    <m/>
    <s v="SZ"/>
    <s v="14.00-16.00"/>
    <m/>
    <m/>
    <m/>
    <s v="Márton Miklós dr."/>
    <m/>
    <s v="Sz:16-18"/>
  </r>
  <r>
    <x v="4"/>
    <s v="Társadalomtudományi alapozó 10:13           Fejezetek a filozófia történetéből"/>
    <m/>
    <s v="köt.sz"/>
    <s v="JN4"/>
    <n v="1"/>
    <m/>
    <m/>
    <m/>
    <m/>
    <s v="CS"/>
    <s v="10.00-12.00"/>
    <m/>
    <m/>
    <m/>
    <s v="Márton Miklós dr."/>
    <m/>
    <s v="Cs:12-14"/>
  </r>
  <r>
    <x v="4"/>
    <s v="Társadalomtudományi alapozó 10:14   Nyelv, kommunikáció, megértés "/>
    <m/>
    <s v="köt.sz"/>
    <s v="JN4"/>
    <n v="1"/>
    <m/>
    <m/>
    <m/>
    <m/>
    <s v="CS"/>
    <s v="14.00-16.00"/>
    <m/>
    <m/>
    <m/>
    <s v="Márton Miklós dr."/>
    <m/>
    <s v="Cs:16-18"/>
  </r>
  <r>
    <x v="4"/>
    <s v="Társadalomtudományi alapozó 10:15 Szegénység, elnyomás, egyenlőtlenség"/>
    <m/>
    <s v="köt.sz"/>
    <s v="JN4"/>
    <n v="1"/>
    <m/>
    <m/>
    <m/>
    <m/>
    <s v="SZ"/>
    <s v="14.00-16.00"/>
    <m/>
    <m/>
    <m/>
    <s v="Tóth Fruzsina dr."/>
    <m/>
    <s v="projektor"/>
  </r>
  <r>
    <x v="4"/>
    <s v="Társadalomtudományi alapozó 10:16 Polgárság és identitás a változó hatalmi környezetben"/>
    <m/>
    <s v="köt.sz"/>
    <s v="JN4"/>
    <n v="1"/>
    <m/>
    <m/>
    <m/>
    <m/>
    <s v="CS"/>
    <s v="10.00-12.00"/>
    <m/>
    <m/>
    <m/>
    <s v="Kormány Attila dr."/>
    <m/>
    <m/>
  </r>
  <r>
    <x v="4"/>
    <s v="Társadalomtudományi alapozó 10:17 Kisebbségszociológia"/>
    <m/>
    <s v="köt.sz"/>
    <s v="JN4"/>
    <n v="1"/>
    <m/>
    <m/>
    <m/>
    <m/>
    <s v="CS"/>
    <s v="12.00-14.00"/>
    <m/>
    <m/>
    <m/>
    <s v="Kiss Valéria dr."/>
    <m/>
    <m/>
  </r>
  <r>
    <x v="4"/>
    <s v="Társadalomtudományi alapozó 10:18 A jog társadalomlélektani alapjai "/>
    <m/>
    <s v="köt.sz"/>
    <s v="JN4"/>
    <n v="1"/>
    <m/>
    <m/>
    <m/>
    <m/>
    <s v="H"/>
    <s v="18.00-20.00"/>
    <m/>
    <m/>
    <m/>
    <s v="Demjén Anna Katalin dr."/>
    <m/>
    <s v="K:18-20"/>
  </r>
  <r>
    <x v="4"/>
    <s v="Theory of Law and Society"/>
    <m/>
    <s v="fak"/>
    <m/>
    <m/>
    <m/>
    <m/>
    <s v="15(10E+5 AJK)"/>
    <m/>
    <s v="SZ"/>
    <s v="10.00-12.00"/>
    <m/>
    <m/>
    <s v="Fleck Zoltán dr."/>
    <s v="Fleck Zoltán dr."/>
    <s v="E"/>
    <s v="15-ből 5 magyar 10 E"/>
  </r>
  <r>
    <x v="4"/>
    <s v="Jog, hatalom,demokrácia-olvasószeminárium"/>
    <m/>
    <s v="fak"/>
    <s v="JN4"/>
    <m/>
    <m/>
    <m/>
    <n v="10"/>
    <m/>
    <s v="CS"/>
    <s v="10.00-12.00"/>
    <m/>
    <m/>
    <s v="Tóh Fruzsina dr."/>
    <s v="Tóth Fruzsina dr."/>
    <m/>
    <s v="Projektor"/>
  </r>
  <r>
    <x v="4"/>
    <s v="Konfliktus- és stresszkezelés"/>
    <s v=" Conflict and Stress Management"/>
    <s v="fak"/>
    <s v="JN4"/>
    <m/>
    <m/>
    <m/>
    <n v="8"/>
    <m/>
    <s v="SZ"/>
    <s v="16.00-18.00"/>
    <m/>
    <m/>
    <s v="Zsidai Ágnes dr."/>
    <s v="Zsidai Ágnes dr."/>
    <m/>
    <s v="Cs:12-14"/>
  </r>
  <r>
    <x v="4"/>
    <s v="Introduction to the Theory and Method of Comparative Law "/>
    <m/>
    <s v="fak"/>
    <m/>
    <m/>
    <m/>
    <m/>
    <s v="30(10+20E)"/>
    <m/>
    <s v="P"/>
    <m/>
    <s v="blokkosítva(időpont később)"/>
    <m/>
    <s v="Győry Csaba dr."/>
    <s v="Győry Csaba dr."/>
    <s v="E"/>
    <m/>
  </r>
  <r>
    <x v="4"/>
    <s v="Comparative Criminal Law in Context"/>
    <m/>
    <s v="fak"/>
    <m/>
    <m/>
    <m/>
    <m/>
    <s v="30(10+20E)"/>
    <m/>
    <s v="P"/>
    <m/>
    <s v="blokkosítva(időpont később)"/>
    <m/>
    <s v="Győry Csaba dr."/>
    <s v="Győry Csaba dr."/>
    <s v="E"/>
    <s v="Fernando Miro-Lineare-szel közösen"/>
  </r>
  <r>
    <x v="4"/>
    <s v="Dichotomies of the Rule of Law"/>
    <m/>
    <s v="fak"/>
    <m/>
    <m/>
    <m/>
    <m/>
    <s v="30(10+20E)"/>
    <m/>
    <s v="P"/>
    <s v="08.00-10.00"/>
    <m/>
    <m/>
    <s v="Győry Csaba dr."/>
    <s v="Győry Csaba dr."/>
    <s v="E"/>
    <m/>
  </r>
  <r>
    <x v="4"/>
    <s v="Debates in Religion,Law and Society"/>
    <m/>
    <s v="fak"/>
    <m/>
    <m/>
    <m/>
    <m/>
    <s v="30(20E+10 AJK)"/>
    <m/>
    <s v="K"/>
    <s v="12.00-14.00"/>
    <m/>
    <m/>
    <s v="Fekete Balázs dr."/>
    <s v="Dorjana Bojanovska"/>
    <s v="E"/>
    <s v="Új tárgy.Vendégoktató(Alkotmányjogon külső oktató)"/>
  </r>
  <r>
    <x v="4"/>
    <s v="Discussions on the Rule of Law: Theoretical Debates and Practical Challenges"/>
    <m/>
    <s v="fak"/>
    <m/>
    <m/>
    <m/>
    <m/>
    <s v="30(20 E+10AJK)"/>
    <m/>
    <s v="SZ"/>
    <s v="12.00-14.00"/>
    <m/>
    <m/>
    <s v="Fekete Balázs dr."/>
    <s v="Dorjana Bojanovska"/>
    <s v="E"/>
    <s v="Új tárgy.Vendégoktató(Alkotmányjogon külső oktató)"/>
  </r>
  <r>
    <x v="4"/>
    <s v="A kutatás és oktatás egysége. Búcsú vendégekkel"/>
    <s v="The unity of research and education. Farewell with guests"/>
    <s v="fak"/>
    <s v="JN4"/>
    <m/>
    <m/>
    <m/>
    <s v="15(ebből 5 Phd)"/>
    <m/>
    <s v="CS"/>
    <s v="12.00-14.00"/>
    <m/>
    <m/>
    <s v="Karácsony András dr."/>
    <s v="Karácsony András dr."/>
    <m/>
    <s v="Új tárgy.Kerekesszékes hallgató lesz. Phd hallgatóknak is legyen elérhető"/>
  </r>
  <r>
    <x v="4"/>
    <s v="Sajtó és személyiségi jogi perek gyakorlata"/>
    <m/>
    <s v="fak"/>
    <s v="JN4"/>
    <m/>
    <m/>
    <m/>
    <n v="25"/>
    <m/>
    <s v="K"/>
    <s v="18.00-20.00"/>
    <m/>
    <m/>
    <s v="Fleck Zoltán dr."/>
    <s v="Bodolai László dr."/>
    <m/>
    <m/>
  </r>
  <r>
    <x v="4"/>
    <s v="Jogi informatika és informatikai jog, digitális jogász készségek"/>
    <m/>
    <s v="fak"/>
    <s v="JN4"/>
    <m/>
    <m/>
    <m/>
    <n v="25"/>
    <m/>
    <s v="CS"/>
    <s v="16.00-18.00"/>
    <m/>
    <m/>
    <s v="Fleccs Zoltán dr."/>
    <s v="Ungváry Botond Dénes dr."/>
    <m/>
    <s v="Az I.sz informatikai labort kérnénk"/>
  </r>
  <r>
    <x v="4"/>
    <s v="Bíráskodás eltérő jogi kultúrákban"/>
    <m/>
    <s v="fak"/>
    <s v="JN4"/>
    <m/>
    <m/>
    <m/>
    <n v="15"/>
    <m/>
    <s v="H"/>
    <s v="18.00-20.00"/>
    <m/>
    <m/>
    <s v="Flech Zoltán dr."/>
    <s v="Juhász Zoltán dr."/>
    <m/>
    <s v="K:18-20"/>
  </r>
  <r>
    <x v="4"/>
    <s v="Bírósági gyakorlat jogszociológiája"/>
    <m/>
    <s v="fak"/>
    <s v="JN4"/>
    <m/>
    <m/>
    <s v="II. évfolyamtól"/>
    <n v="15"/>
    <m/>
    <s v="H"/>
    <s v="16.00-18.00"/>
    <m/>
    <m/>
    <s v="Flech Zoltán dr."/>
    <s v="Horváth Zsolt dr."/>
    <m/>
    <s v="Sz:16-18"/>
  </r>
  <r>
    <x v="4"/>
    <s v="A környezet és egészségügyi jog természettudományos alapjai"/>
    <m/>
    <s v="fak"/>
    <s v="JN4"/>
    <m/>
    <m/>
    <m/>
    <n v="50"/>
    <m/>
    <m/>
    <m/>
    <s v="tömbösítve október 6-20ig P 10-20 ó."/>
    <m/>
    <s v="Karácsony András dr."/>
    <s v="Engelhardt-Farkas Zsolt"/>
    <m/>
    <m/>
  </r>
  <r>
    <x v="4"/>
    <s v="Jogi menedzsment és igazgatás"/>
    <m/>
    <s v="fak"/>
    <s v="JN4"/>
    <m/>
    <m/>
    <m/>
    <n v="50"/>
    <m/>
    <s v="K"/>
    <s v="18.00-20.00"/>
    <m/>
    <m/>
    <s v="Fleck Zoltán dr."/>
    <s v="Horváth Lóránt dr."/>
    <m/>
    <m/>
  </r>
  <r>
    <x v="5"/>
    <s v="Bevezetés a gazdaságszociológiába"/>
    <m/>
    <s v="Cmod. VSZ.alt"/>
    <s v="JN4"/>
    <n v="7"/>
    <m/>
    <s v="KGT2"/>
    <s v="20 fő"/>
    <m/>
    <s v="H"/>
    <s v="10.00-12.00"/>
    <m/>
    <s v="A tanszéki szoba (KGT) Közgazdasági gyakorló"/>
    <s v="Kelemen Katalin"/>
    <s v="Kelemen Katalin"/>
    <m/>
    <m/>
  </r>
  <r>
    <x v="5"/>
    <s v="Informatika, számítástechnika"/>
    <m/>
    <s v="köt.ea"/>
    <s v="BT2"/>
    <n v="1"/>
    <m/>
    <m/>
    <m/>
    <m/>
    <m/>
    <m/>
    <m/>
    <m/>
    <m/>
    <m/>
    <m/>
    <m/>
  </r>
  <r>
    <x v="5"/>
    <s v="Költségvetési gazdálkodás, számviteli ismeretek"/>
    <m/>
    <s v="köt.ea"/>
    <s v="BT2"/>
    <n v="3"/>
    <m/>
    <m/>
    <m/>
    <m/>
    <m/>
    <m/>
    <m/>
    <m/>
    <s v="Kelemen Katalin"/>
    <s v="Kelemen Katalin"/>
    <m/>
    <m/>
  </r>
  <r>
    <x v="5"/>
    <s v="Közgazdaságtan"/>
    <m/>
    <s v="köt.ea"/>
    <s v="BI"/>
    <n v="1"/>
    <m/>
    <m/>
    <m/>
    <m/>
    <m/>
    <m/>
    <m/>
    <m/>
    <s v="Kelemen Katalin"/>
    <s v="Kelemen Katalin"/>
    <m/>
    <m/>
  </r>
  <r>
    <x v="5"/>
    <s v="Közgazdaságtan 1."/>
    <m/>
    <s v="köt.ea"/>
    <s v="BP3"/>
    <n v="1"/>
    <s v="BP2"/>
    <m/>
    <m/>
    <s v="+"/>
    <s v="CS"/>
    <s v="08.00-10.00"/>
    <m/>
    <m/>
    <s v="Kelemen Katalin"/>
    <s v="Kelemen Katalin"/>
    <m/>
    <m/>
  </r>
  <r>
    <x v="5"/>
    <s v="Közgazdaságtan 1."/>
    <m/>
    <s v="köt.ea"/>
    <s v="JN4"/>
    <n v="1"/>
    <m/>
    <m/>
    <m/>
    <m/>
    <s v="K"/>
    <s v="08.00-10.00"/>
    <m/>
    <s v="A tanterem VI. (Fayer auditórium)"/>
    <s v="Mike Károly"/>
    <s v="Mike Károly"/>
    <m/>
    <m/>
  </r>
  <r>
    <x v="5"/>
    <s v="Közgazdaságtan 1."/>
    <m/>
    <s v="köt.ea"/>
    <s v="JL5"/>
    <n v="1"/>
    <m/>
    <m/>
    <m/>
    <m/>
    <m/>
    <m/>
    <m/>
    <m/>
    <s v="Mike Károly"/>
    <s v="Mike Károly"/>
    <m/>
    <m/>
  </r>
  <r>
    <x v="5"/>
    <s v="Közgazdaságtan 10:(01 csop) "/>
    <m/>
    <s v="köt.gy"/>
    <s v="BP3"/>
    <n v="1"/>
    <s v="BP2"/>
    <m/>
    <m/>
    <m/>
    <s v="CS"/>
    <s v="12.00-14.00"/>
    <m/>
    <s v="projektoros"/>
    <s v="Kelemen Katalin"/>
    <s v="Kelemen Katalin"/>
    <m/>
    <m/>
  </r>
  <r>
    <x v="5"/>
    <s v="Közgazdaságtan 10:(02 csop) "/>
    <m/>
    <s v="köt.gy"/>
    <s v="BP3"/>
    <n v="1"/>
    <s v="BP2"/>
    <m/>
    <m/>
    <m/>
    <s v="K"/>
    <s v="10.00-12.00"/>
    <m/>
    <s v="A tanszéki szoba (KGT) Közgazdasági gyakorló"/>
    <s v="Kelemen Katalin"/>
    <s v="Kelemen Katalin"/>
    <m/>
    <m/>
  </r>
  <r>
    <x v="5"/>
    <s v="Közgazdaságtan 10:(03 csop)"/>
    <m/>
    <s v="köt.gy"/>
    <s v="BP3"/>
    <n v="1"/>
    <s v="BP2"/>
    <m/>
    <m/>
    <m/>
    <s v="K"/>
    <s v="12.00-14.00"/>
    <m/>
    <s v="projektoros"/>
    <s v="Kelemen Katalin"/>
    <s v="Kelemen Katalin"/>
    <m/>
    <m/>
  </r>
  <r>
    <x v="5"/>
    <s v="Közgazdaságtan 10:01"/>
    <m/>
    <s v="köt.sz"/>
    <s v="JN4"/>
    <n v="1"/>
    <m/>
    <m/>
    <m/>
    <m/>
    <s v="H"/>
    <s v="12.00-14.00"/>
    <m/>
    <s v="projektoros"/>
    <s v="Kelemen Katalin"/>
    <s v="Kelemen Katalin"/>
    <m/>
    <m/>
  </r>
  <r>
    <x v="5"/>
    <s v="Közgazdaságtan 10:02"/>
    <m/>
    <s v="köt.sz"/>
    <s v="JN4"/>
    <n v="1"/>
    <m/>
    <m/>
    <m/>
    <m/>
    <s v="SZ"/>
    <s v="08.00-10.00"/>
    <m/>
    <s v="projektoros"/>
    <s v="Mike Károly"/>
    <s v="Lőriczi Gyula"/>
    <m/>
    <m/>
  </r>
  <r>
    <x v="5"/>
    <s v="Közgazdaságtan 10:03"/>
    <m/>
    <s v="köt.sz"/>
    <s v="JN4"/>
    <n v="1"/>
    <m/>
    <m/>
    <m/>
    <m/>
    <s v="SZ"/>
    <s v="12.00-14.00"/>
    <m/>
    <s v="A tanszéki szoba (KGT) Közgazdasági gyakorló"/>
    <s v="Mike Károly"/>
    <s v="Lőriczi Gyula"/>
    <m/>
    <m/>
  </r>
  <r>
    <x v="5"/>
    <s v="Közgazdaságtan 10:04"/>
    <m/>
    <s v="köt.sz"/>
    <s v="JN4"/>
    <n v="1"/>
    <m/>
    <m/>
    <m/>
    <m/>
    <s v="CS"/>
    <s v="08.00-10.00"/>
    <m/>
    <s v="A tanszéki szoba (KGT) Közgazdasági gyakorló"/>
    <s v="Mike Károly"/>
    <s v="Lőriczi Gyula"/>
    <m/>
    <m/>
  </r>
  <r>
    <x v="5"/>
    <s v="Közgazdaságtan 10:05"/>
    <m/>
    <s v="köt.sz"/>
    <s v="JN4"/>
    <n v="1"/>
    <m/>
    <m/>
    <m/>
    <m/>
    <s v="CS"/>
    <s v="10.00-12.00"/>
    <m/>
    <s v="A tanszéki szoba (KGT) Közgazdasági gyakorló"/>
    <s v="Mike Károly"/>
    <s v="Lőriczi Gyula"/>
    <m/>
    <m/>
  </r>
  <r>
    <x v="5"/>
    <s v="Közgazdaságtan 10:06"/>
    <m/>
    <s v="köt.sz"/>
    <s v="JN4"/>
    <n v="1"/>
    <m/>
    <m/>
    <m/>
    <m/>
    <s v="CS"/>
    <s v="12.00-14.00"/>
    <m/>
    <s v="A tanszéki szoba (KGT) Közgazdasági gyakorló"/>
    <s v="Mike Károly"/>
    <s v="Lőriczi Gyula"/>
    <m/>
    <m/>
  </r>
  <r>
    <x v="5"/>
    <s v="Közgazdaságtan 10:07"/>
    <m/>
    <s v="köt.sz"/>
    <s v="JN4"/>
    <n v="1"/>
    <m/>
    <m/>
    <m/>
    <m/>
    <s v="H"/>
    <s v="08.00-10.00"/>
    <m/>
    <s v="A tanszéki szoba (KGT) Közgazdasági gyakorló"/>
    <s v="Mike Károly"/>
    <s v="Mike Károly"/>
    <m/>
    <m/>
  </r>
  <r>
    <x v="5"/>
    <s v="Közgazdaságtan 10:08"/>
    <m/>
    <s v="köt.sz"/>
    <s v="JN4"/>
    <n v="1"/>
    <m/>
    <m/>
    <m/>
    <m/>
    <s v="H"/>
    <s v="12.00-14.00"/>
    <m/>
    <s v="A tanszéki szoba (KGT) Közgazdasági gyakorló"/>
    <s v="Mike Károly"/>
    <s v="Mike Károly"/>
    <m/>
    <m/>
  </r>
  <r>
    <x v="5"/>
    <s v="Közgazdaságtan 10:09"/>
    <m/>
    <s v="köt.sz"/>
    <s v="JN4"/>
    <n v="1"/>
    <m/>
    <m/>
    <m/>
    <m/>
    <s v="H"/>
    <s v="14.00-16.00"/>
    <m/>
    <s v="A tanszéki szoba (KGT) Közgazdasági gyakorló"/>
    <s v="Mike Károly"/>
    <s v="Mike Károly"/>
    <m/>
    <m/>
  </r>
  <r>
    <x v="5"/>
    <s v="Közgazdaságtan 10:10"/>
    <m/>
    <s v="köt.sz"/>
    <s v="JN4"/>
    <n v="1"/>
    <m/>
    <m/>
    <m/>
    <m/>
    <s v="H"/>
    <s v="08.00-10.00"/>
    <m/>
    <s v="projektoros"/>
    <s v="Mike Károly"/>
    <s v="Soós Gabriella"/>
    <m/>
    <m/>
  </r>
  <r>
    <x v="5"/>
    <s v="Közgazdaságtan 10:11"/>
    <m/>
    <s v="köt.sz"/>
    <s v="JN4"/>
    <n v="1"/>
    <m/>
    <m/>
    <m/>
    <m/>
    <s v="H"/>
    <s v="12.00-14.00"/>
    <m/>
    <s v="projektoros"/>
    <s v="Mike Károly"/>
    <s v="Soós Gabriella"/>
    <m/>
    <m/>
  </r>
  <r>
    <x v="5"/>
    <s v="Közgazdaságtan 10:12"/>
    <m/>
    <s v="köt.sz"/>
    <s v="JN4"/>
    <n v="1"/>
    <m/>
    <m/>
    <m/>
    <m/>
    <s v="H"/>
    <s v="14.00-16.00"/>
    <m/>
    <s v="projektoros"/>
    <s v="Mike Károly"/>
    <s v="Soós Gabriella"/>
    <m/>
    <m/>
  </r>
  <r>
    <x v="5"/>
    <s v="Közgazdaságtan 10:13"/>
    <m/>
    <s v="köt.sz"/>
    <s v="JN4"/>
    <n v="1"/>
    <m/>
    <m/>
    <m/>
    <m/>
    <s v="SZ"/>
    <s v="08.00-10.00"/>
    <m/>
    <s v="A tanszéki szoba (KGT) Közgazdasági gyakorló"/>
    <s v="Mike Károly"/>
    <s v="Soós Gabriella"/>
    <m/>
    <m/>
  </r>
  <r>
    <x v="5"/>
    <s v="Közgazdaságtan 10:14"/>
    <m/>
    <s v="köt.sz"/>
    <s v="JN4"/>
    <n v="1"/>
    <m/>
    <m/>
    <m/>
    <m/>
    <s v="SZ"/>
    <s v="12.00-14.00"/>
    <m/>
    <s v="A tanszéki szoba (KGT) Közgazdasági gyakorló"/>
    <s v="Mike Károly"/>
    <s v="Soós Gabriella"/>
    <m/>
    <m/>
  </r>
  <r>
    <x v="5"/>
    <s v="Közgazdaságtan 10:15"/>
    <m/>
    <s v="köt.sz"/>
    <s v="JN4"/>
    <n v="1"/>
    <m/>
    <m/>
    <m/>
    <m/>
    <s v="K"/>
    <s v="16.00-18.00"/>
    <m/>
    <s v="A tanszéki szoba (KGT) Közgazdasági gyakorló"/>
    <s v="Mike Károly"/>
    <s v="Székelyhidi Katalin"/>
    <m/>
    <m/>
  </r>
  <r>
    <x v="5"/>
    <s v="Közgazdaságtan 10:16"/>
    <m/>
    <s v="köt.sz"/>
    <s v="JN4"/>
    <n v="1"/>
    <m/>
    <m/>
    <m/>
    <m/>
    <s v="K"/>
    <s v="18.00-20.00"/>
    <m/>
    <s v="A tanszéki szoba (KGT) Közgazdasági gyakorló"/>
    <s v="Mike Károly"/>
    <s v="Székelyhidi Katalin"/>
    <m/>
    <m/>
  </r>
  <r>
    <x v="5"/>
    <s v="Közgazdaságtan 10:17"/>
    <m/>
    <s v="köt.sz"/>
    <s v="JN4"/>
    <n v="1"/>
    <m/>
    <m/>
    <m/>
    <m/>
    <s v="K"/>
    <s v="14.00-16.00"/>
    <m/>
    <s v="A tanszéki szoba (KGT) Közgazdasági gyakorló"/>
    <s v="Mike Károly"/>
    <s v="Váradi Balázs"/>
    <m/>
    <m/>
  </r>
  <r>
    <x v="5"/>
    <s v="Közgazdaságtan 10:18"/>
    <m/>
    <s v="köt.sz"/>
    <s v="JN4"/>
    <n v="1"/>
    <m/>
    <m/>
    <m/>
    <m/>
    <s v="K"/>
    <s v="16.00-18.00"/>
    <m/>
    <s v="projektoros"/>
    <s v="Mike Károly"/>
    <s v="Váradi Balázs"/>
    <m/>
    <m/>
  </r>
  <r>
    <x v="5"/>
    <s v="Közgazdaságtan 10:19"/>
    <m/>
    <s v="köt.sz"/>
    <s v="JN4"/>
    <n v="1"/>
    <m/>
    <m/>
    <m/>
    <m/>
    <s v="H"/>
    <s v="16.00-18.00"/>
    <m/>
    <s v="projektoros"/>
    <s v="Mike Károly"/>
    <s v="Kapa Mátyás"/>
    <m/>
    <m/>
  </r>
  <r>
    <x v="5"/>
    <s v="Közgazdaságtan 10:20"/>
    <m/>
    <s v="köt.sz"/>
    <s v="JN4"/>
    <n v="1"/>
    <m/>
    <m/>
    <m/>
    <m/>
    <s v="H"/>
    <s v="18.00-20.00"/>
    <m/>
    <s v="projektoros"/>
    <s v="Mike Károly"/>
    <s v="Kiss Barnabás"/>
    <m/>
    <m/>
  </r>
  <r>
    <x v="5"/>
    <s v="Mikroökonómia,vállalatgazdaság-tan"/>
    <m/>
    <s v="köt.ea"/>
    <s v="BT2"/>
    <n v="1"/>
    <m/>
    <m/>
    <m/>
    <m/>
    <m/>
    <m/>
    <m/>
    <m/>
    <s v="Kelemen Katalin"/>
    <s v="Kelemen Katalin"/>
    <m/>
    <m/>
  </r>
  <r>
    <x v="5"/>
    <s v="Adatelemzés és adatvizualizáció a gyakorlatban"/>
    <m/>
    <s v="fak"/>
    <s v="JN4"/>
    <m/>
    <m/>
    <m/>
    <s v="20 fő"/>
    <m/>
    <s v="CS"/>
    <s v="18.00-20.00"/>
    <m/>
    <s v="A Informatikai labor 01."/>
    <s v="Székelyhidi Katalin"/>
    <s v="Székelyhidi Katalin"/>
    <m/>
    <m/>
  </r>
  <r>
    <x v="5"/>
    <s v="Modern pénzügyi alapok"/>
    <m/>
    <s v="Cmod. VSZ.alt"/>
    <s v="JN4"/>
    <n v="7"/>
    <m/>
    <s v="KGT2"/>
    <s v="50 fő"/>
    <m/>
    <s v="SZ"/>
    <s v="10.00-12.00"/>
    <m/>
    <s v="projektoros"/>
    <s v="Soós Gabriella"/>
    <s v="Soós Gabriella"/>
    <m/>
    <m/>
  </r>
  <r>
    <x v="5"/>
    <s v="Statisztika"/>
    <m/>
    <s v="köt.ea"/>
    <s v="BI"/>
    <n v="3"/>
    <m/>
    <m/>
    <m/>
    <m/>
    <m/>
    <m/>
    <m/>
    <m/>
    <s v="Pongráczné Ruzsicska Yvette"/>
    <s v="Pongráczné Ruzsicska Yvette"/>
    <m/>
    <m/>
  </r>
  <r>
    <x v="5"/>
    <s v="Statisztika a jogászi munkában"/>
    <m/>
    <s v="Bmod. VSZ.alt"/>
    <s v="JN4"/>
    <n v="7"/>
    <m/>
    <m/>
    <s v="20 fő"/>
    <m/>
    <s v="K"/>
    <s v="10.00-12.00"/>
    <m/>
    <s v="projektoros"/>
    <s v="Pongráczné Ruzsicska Yvette"/>
    <s v="Pongráczné Ruzsicska Yvette"/>
    <m/>
    <m/>
  </r>
  <r>
    <x v="5"/>
    <s v="Statisztika a jogászi munkában"/>
    <m/>
    <s v="Bmod. VSZ.alt"/>
    <s v="JN4"/>
    <n v="7"/>
    <m/>
    <m/>
    <s v="20 fő"/>
    <m/>
    <s v="K"/>
    <s v="12.00-14.00"/>
    <m/>
    <s v="A tanszéki szoba (KGT) Közgazdasági gyakorló"/>
    <s v="Pongráczné Ruzsicska Yvette"/>
    <s v="Pongráczné Ruzsicska Yvette"/>
    <m/>
    <m/>
  </r>
  <r>
    <x v="5"/>
    <s v="Topics in Blockchain Governance /a reading seminar"/>
    <m/>
    <s v="fak"/>
    <s v="JN4"/>
    <n v="3"/>
    <m/>
    <s v="KGT2"/>
    <s v="10 jogász, 10 Erasmus"/>
    <m/>
    <s v="K"/>
    <s v="10.00-12.00"/>
    <m/>
    <s v="projektoros"/>
    <s v="Váradi Balázs"/>
    <s v="Váradi Balázs"/>
    <s v="E"/>
    <m/>
  </r>
  <r>
    <x v="5"/>
    <s v="Statisztika,demográfia"/>
    <m/>
    <s v="köt.ea"/>
    <s v="BT2"/>
    <n v="1"/>
    <m/>
    <m/>
    <m/>
    <m/>
    <m/>
    <m/>
    <m/>
    <m/>
    <s v="Székelyhidi Katalin"/>
    <s v="Székelyhidi Katalin"/>
    <m/>
    <m/>
  </r>
  <r>
    <x v="5"/>
    <s v="Társadalom és kriminálstatisztika"/>
    <m/>
    <s v="köt.ea"/>
    <s v="KM1"/>
    <n v="1"/>
    <s v="KM0"/>
    <m/>
    <m/>
    <m/>
    <s v="K"/>
    <s v="14.00-16.00"/>
    <m/>
    <s v="projektoros"/>
    <s v="Pongráczné Ruzsicska Yvette"/>
    <s v="Pongráczné Ruzsicska Yvette"/>
    <m/>
    <m/>
  </r>
  <r>
    <x v="6"/>
    <s v="Consumer protection"/>
    <m/>
    <s v="Kmod. VSZ.alt"/>
    <s v="JN4"/>
    <n v="7"/>
    <m/>
    <s v="KIG2, angol"/>
    <s v="100 (60JN+40E)"/>
    <m/>
    <s v="H"/>
    <s v="18.00-20.00"/>
    <m/>
    <s v="projektoros"/>
    <s v="Dr. Nagy Marianna"/>
    <s v="Dr. Balogh Virág"/>
    <s v="E"/>
    <m/>
  </r>
  <r>
    <x v="6"/>
    <s v="Courts and Administration (Judicial Protection against Administrative Action and Judicial Administration in a Comparative Perspective)"/>
    <m/>
    <s v="Kmod. VSZ.alt"/>
    <s v="JN4"/>
    <n v="7"/>
    <m/>
    <s v="KIG3, EKP1, angol"/>
    <s v="40 (20JN+20E)"/>
    <m/>
    <s v="H"/>
    <s v="14.00-16.00"/>
    <m/>
    <s v="projektoros"/>
    <s v="Dr. Rozsnyai Krisztina"/>
    <s v="Dr. Rozsnyai Krisztina"/>
    <s v="E"/>
    <m/>
  </r>
  <r>
    <x v="6"/>
    <s v="Kodifikáció"/>
    <m/>
    <s v="Kmod. VSZ.alt"/>
    <s v="JN4"/>
    <n v="7"/>
    <m/>
    <s v="KIG3"/>
    <n v="30"/>
    <m/>
    <s v="CS"/>
    <s v="18.00-20.00"/>
    <m/>
    <s v="projektoros"/>
    <s v="Dr. Nagy Marianna"/>
    <s v="Dr. Baranyi Bertold"/>
    <m/>
    <m/>
  </r>
  <r>
    <x v="6"/>
    <s v="Közigazgatási eljárás – Szabálysértési ismeretek"/>
    <m/>
    <s v="köt.ea"/>
    <s v="BT2"/>
    <n v="3"/>
    <s v="BI"/>
    <s v="T2:KIG1"/>
    <m/>
    <m/>
    <m/>
    <m/>
    <m/>
    <s v="projektoros"/>
    <s v="Dr. Hoffman István"/>
    <s v="Dr. Hoffman István, Dr. Bencsik András"/>
    <m/>
    <m/>
  </r>
  <r>
    <x v="6"/>
    <s v="Közigazgatási jog 1. (Közigazgatás-tudományi alapok, szervezeti jog 1.)"/>
    <m/>
    <s v="köt.ea"/>
    <s v="JN4"/>
    <n v="3"/>
    <m/>
    <m/>
    <m/>
    <m/>
    <s v="CS"/>
    <s v="12.00-14.00"/>
    <m/>
    <s v="A tanterem VI. (Fayer auditórium)"/>
    <s v="Dr. Nagy Marianna"/>
    <s v="Dr. Nagy Marianna, Dr. Fazekas Marianna, Dr. Rozsnyai Krisztina, Dr. Hoffman István, Dr. Fazekas János, Dr. Bencsik András, Dr. balogh Virág, Dr. Baranyi Bertold"/>
    <m/>
    <m/>
  </r>
  <r>
    <x v="6"/>
    <s v="Közigazgatási jog 1. (Szervezeti jog)"/>
    <m/>
    <s v="köt.ea"/>
    <s v="JL5"/>
    <n v="3"/>
    <m/>
    <m/>
    <m/>
    <m/>
    <m/>
    <m/>
    <m/>
    <m/>
    <s v="Dr. Fazekas János"/>
    <s v="Dr. Nagy Marianna, Dr. Fazekas Marianna, Dr. Rozsnyai Krisztina, Dr. Hoffman István, Dr. Fazekas János, Dr. Bencsik András, Dr. balogh Virág, Dr. Baranyi Bertold"/>
    <m/>
    <m/>
  </r>
  <r>
    <x v="6"/>
    <s v="Közigazgatási jog 10:00E (Közigazgatás-tudományi alapok, szervezeti jog 1.)"/>
    <m/>
    <s v="köt.gy"/>
    <s v="JN4"/>
    <n v="3"/>
    <m/>
    <m/>
    <m/>
    <m/>
    <m/>
    <m/>
    <m/>
    <s v="projektoros"/>
    <s v="Dr. Nagy Marianna"/>
    <s v="Dr. Nagy Marianna"/>
    <m/>
    <m/>
  </r>
  <r>
    <x v="6"/>
    <s v="Közigazgatási jog 10:01 (Közigazgatás-tudományi alapok, szervezeti jog 1.)"/>
    <m/>
    <s v="köt.gy"/>
    <s v="JN4"/>
    <n v="3"/>
    <m/>
    <m/>
    <m/>
    <m/>
    <s v="SZ"/>
    <s v="08.00-10.00"/>
    <m/>
    <s v="projektoros"/>
    <s v="Dr. Nagy Marianna"/>
    <s v="Dr. Nagy Marianna"/>
    <m/>
    <s v="SZ 14-16"/>
  </r>
  <r>
    <x v="6"/>
    <s v="Közigazgatási jog 10:02 (Közigazgatás-tudományi alapok, szervezeti jog 1.)"/>
    <m/>
    <s v="köt.gy"/>
    <s v="JN4"/>
    <n v="3"/>
    <m/>
    <m/>
    <m/>
    <m/>
    <s v="SZ"/>
    <s v="12.00-14.00"/>
    <m/>
    <s v="projektoros"/>
    <s v="Dr. Nagy Marianna"/>
    <s v="Dr. Nagy Marianna"/>
    <m/>
    <s v="SZ 16-18"/>
  </r>
  <r>
    <x v="6"/>
    <s v="Közigazgatási jog 10:03 (Közigazgatás-tudományi alapok, szervezeti jog 1.)"/>
    <m/>
    <s v="köt.gy"/>
    <s v="JN4"/>
    <n v="3"/>
    <m/>
    <m/>
    <m/>
    <m/>
    <s v="SZ"/>
    <s v="08.00-10.00"/>
    <m/>
    <s v="projektoros"/>
    <s v="Dr. Nagy Marianna"/>
    <s v="Dr. Gönczi Lili Luca"/>
    <m/>
    <m/>
  </r>
  <r>
    <x v="6"/>
    <s v="Közigazgatási jog 10:04 (Közigazgatás-tudományi alapok, szervezeti jog 1.)"/>
    <m/>
    <s v="köt.gy"/>
    <s v="JN4"/>
    <n v="3"/>
    <m/>
    <m/>
    <m/>
    <m/>
    <s v="SZ"/>
    <s v="12.00-14.00"/>
    <m/>
    <s v="projektoros"/>
    <s v="Dr. Nagy Marianna"/>
    <s v="Dr. Cseh Kristóf"/>
    <m/>
    <s v="H 10-12"/>
  </r>
  <r>
    <x v="6"/>
    <s v="Közigazgatási jog 10:05 (Közigazgatás-tudományi alapok, szervezeti jog 1.)"/>
    <m/>
    <s v="köt.gy"/>
    <s v="JN4"/>
    <n v="3"/>
    <m/>
    <m/>
    <m/>
    <m/>
    <s v="SZ"/>
    <s v="14.00-16.00"/>
    <m/>
    <s v="projektoros"/>
    <s v="Dr. Nagy Marianna"/>
    <s v="Dr. Cseh Kristóf"/>
    <m/>
    <s v="H 12-14"/>
  </r>
  <r>
    <x v="6"/>
    <s v="Közigazgatási jog 10:06 (Közigazgatás-tudományi alapok, szervezeti jog 1.)"/>
    <m/>
    <s v="köt.gy"/>
    <s v="JN4"/>
    <n v="3"/>
    <m/>
    <m/>
    <m/>
    <m/>
    <s v="CS"/>
    <s v="18.00-20.00"/>
    <m/>
    <s v="projektoros"/>
    <s v="Dr. Nagy Marianna"/>
    <s v="Dr. Molnár Csaba"/>
    <m/>
    <m/>
  </r>
  <r>
    <x v="6"/>
    <s v="Közigazgatási jog 10:07 (Közigazgatás-tudományi alapok, szervezeti jog 1.)"/>
    <m/>
    <s v="köt.gy"/>
    <s v="JN4"/>
    <n v="3"/>
    <m/>
    <m/>
    <m/>
    <m/>
    <s v="H"/>
    <s v="08.00-10.00"/>
    <m/>
    <s v="projektoros"/>
    <s v="Dr. Nagy Marianna"/>
    <s v="Dr. Hoffman István"/>
    <m/>
    <s v="H 16-18"/>
  </r>
  <r>
    <x v="6"/>
    <s v="Közigazgatási jog 10:08 (Közigazgatás-tudományi alapok, szervezeti jog 1.)"/>
    <m/>
    <s v="köt.gy"/>
    <s v="JN4"/>
    <n v="3"/>
    <m/>
    <m/>
    <m/>
    <m/>
    <s v="SZ"/>
    <s v="12.00-14.00"/>
    <m/>
    <s v="projektoros"/>
    <s v="Dr. Nagy Marianna"/>
    <s v="Dr. Hoffman István"/>
    <m/>
    <s v="SZ 14-16"/>
  </r>
  <r>
    <x v="6"/>
    <s v="Közigazgatási jog 10:09 (Közigazgatás-tudományi alapok, szervezeti jog 1.)"/>
    <m/>
    <s v="köt.gy"/>
    <s v="JN4"/>
    <n v="3"/>
    <m/>
    <m/>
    <m/>
    <m/>
    <s v="H"/>
    <s v="12.00-14.00"/>
    <m/>
    <s v="projektoros"/>
    <s v="Dr. Nagy Marianna"/>
    <s v="Dr. Fazekas János"/>
    <m/>
    <m/>
  </r>
  <r>
    <x v="6"/>
    <s v="Közigazgatási jog 10:10 (Közigazgatás-tudományi alapok, szervezeti jog 1.)"/>
    <m/>
    <s v="köt.gy"/>
    <s v="JN4"/>
    <n v="3"/>
    <m/>
    <m/>
    <m/>
    <m/>
    <s v="SZ"/>
    <s v="12.00-14.00"/>
    <m/>
    <s v="projektoros"/>
    <s v="Dr. Nagy Marianna"/>
    <s v="Dr. Fazekas János"/>
    <m/>
    <m/>
  </r>
  <r>
    <x v="6"/>
    <s v="Közigazgatási jog 10:11 (Közigazgatás-tudományi alapok, szervezeti jog 1.)"/>
    <m/>
    <s v="köt.gy"/>
    <s v="JN4"/>
    <n v="3"/>
    <m/>
    <m/>
    <m/>
    <m/>
    <s v="H"/>
    <s v="12.00-14.00"/>
    <m/>
    <s v="projektoros"/>
    <s v="Dr. Nagy Marianna"/>
    <s v="Dr. Bencsik András"/>
    <m/>
    <s v="SZ 8-10"/>
  </r>
  <r>
    <x v="6"/>
    <s v="Közigazgatási jog 10:12 (Közigazgatás-tudományi alapok, szervezeti jog 1.)"/>
    <m/>
    <s v="köt.gy"/>
    <s v="JN4"/>
    <n v="3"/>
    <m/>
    <m/>
    <m/>
    <m/>
    <s v="SZ"/>
    <s v="12.00-14.00"/>
    <m/>
    <s v="projektoros"/>
    <s v="Dr. Nagy Marianna"/>
    <s v="Dr. Bencsik András"/>
    <m/>
    <s v="CS 10-12"/>
  </r>
  <r>
    <x v="6"/>
    <s v="Közigazgatási jog 10:13 (Közigazgatás-tudományi alapok, szervezeti jog 1.)"/>
    <m/>
    <s v="köt.gy"/>
    <s v="JN4"/>
    <n v="3"/>
    <m/>
    <m/>
    <m/>
    <m/>
    <s v="H"/>
    <s v="10.00-12.00"/>
    <m/>
    <s v="projektoros"/>
    <s v="Dr. Nagy Marianna"/>
    <s v="Dr. Rozsnyai Krisztina"/>
    <m/>
    <s v="H 18-20"/>
  </r>
  <r>
    <x v="6"/>
    <s v="Közigazgatási jog 10:14 (Közigazgatás-tudományi alapok, szervezeti jog 1.)"/>
    <m/>
    <s v="köt.gy"/>
    <s v="JN4"/>
    <n v="3"/>
    <m/>
    <m/>
    <m/>
    <m/>
    <s v="H"/>
    <s v="12.00-14.00"/>
    <m/>
    <s v="projektoros"/>
    <s v="Dr. Nagy Marianna"/>
    <s v="Dr. Rozsnyai Krisztina"/>
    <m/>
    <s v="H 16-18"/>
  </r>
  <r>
    <x v="6"/>
    <s v="Közigazgatási jog 10:15 (Közigazgatás-tudományi alapok, szervezeti jog 1.)"/>
    <m/>
    <s v="köt.gy"/>
    <s v="JN4"/>
    <n v="3"/>
    <m/>
    <m/>
    <m/>
    <m/>
    <s v="SZ"/>
    <s v="14.00-16.00"/>
    <m/>
    <s v="projektoros"/>
    <s v="Dr. Nagy Marianna"/>
    <s v="Dr. Bencsik András"/>
    <m/>
    <m/>
  </r>
  <r>
    <x v="6"/>
    <s v="Közigazgatási jog 10:16 (Közigazgatás-tudományi alapok, szervezeti jog 1.)"/>
    <m/>
    <s v="köt.gy"/>
    <s v="JN4"/>
    <n v="3"/>
    <m/>
    <m/>
    <m/>
    <m/>
    <s v="SZ"/>
    <s v="14.00-16.00"/>
    <m/>
    <s v="projektoros"/>
    <s v="Dr. Nagy Marianna"/>
    <s v="Dr. Fazekas János"/>
    <m/>
    <m/>
  </r>
  <r>
    <x v="6"/>
    <s v="Közigazgatási jog 10:17 (Közigazgatás-tudományi alapok, szervezeti jog 1.)"/>
    <m/>
    <s v="köt.gy"/>
    <s v="JN4"/>
    <n v="3"/>
    <m/>
    <m/>
    <m/>
    <m/>
    <s v="H"/>
    <s v="16.00-18.00"/>
    <m/>
    <s v="projektoros"/>
    <s v="Dr. Nagy Marianna"/>
    <s v="Dr. Baranyi Bertold"/>
    <m/>
    <s v="K 16-18"/>
  </r>
  <r>
    <x v="6"/>
    <s v="Közigazgatási jog 10:18 (Közigazgatás-tudományi alapok, szervezeti jog 1.)"/>
    <m/>
    <s v="köt.gy"/>
    <s v="JN4"/>
    <n v="3"/>
    <m/>
    <m/>
    <m/>
    <m/>
    <s v="K"/>
    <s v="18.00-20.00"/>
    <m/>
    <s v="projektoros"/>
    <s v="Dr. Nagy Marianna"/>
    <s v="Dr. Balogh Virág"/>
    <m/>
    <m/>
  </r>
  <r>
    <x v="6"/>
    <s v="Közigazgatási jog 3. (Eljárási jog)"/>
    <m/>
    <s v="köt.ea"/>
    <s v="JN4"/>
    <n v="5"/>
    <m/>
    <m/>
    <m/>
    <m/>
    <s v="CS"/>
    <s v="10.00-12.00"/>
    <m/>
    <s v="A tanterem VI. (Fayer auditórium)"/>
    <s v="Dr. Nagy Marianna"/>
    <s v="Dr. Nagy Marianna, Dr. Fazekas Marianna, Dr. Rozsnyai Krisztina, Dr. Hoffman István, Dr. Fazekas János, Dr. Bencsik András, Dr. balogh Virág, Dr. Baranyi Bertold"/>
    <m/>
    <m/>
  </r>
  <r>
    <x v="6"/>
    <s v="Közigazgatási jog 3. (Különös rész)"/>
    <m/>
    <s v="köt.ea"/>
    <s v="JL5"/>
    <n v="5"/>
    <m/>
    <m/>
    <m/>
    <m/>
    <m/>
    <m/>
    <m/>
    <m/>
    <s v="Dr. Fazekas János"/>
    <s v="Dr. Nagy Marianna, Dr. Fazekas Marianna, Dr. Rozsnyai Krisztina, Dr. Hoffman István, Dr. Fazekas János, Dr. Bencsik András, Dr. balogh Virág, Dr. Baranyi Bertold"/>
    <m/>
    <m/>
  </r>
  <r>
    <x v="6"/>
    <s v="Közigazgatási jog 30:00E (Eljárási jog)"/>
    <m/>
    <s v="köt.gy"/>
    <s v="JN4"/>
    <n v="5"/>
    <m/>
    <m/>
    <m/>
    <m/>
    <m/>
    <m/>
    <m/>
    <m/>
    <s v="Dr. Nagy Marianna"/>
    <s v="Dr. Nagy Marianna"/>
    <m/>
    <m/>
  </r>
  <r>
    <x v="6"/>
    <s v="Közigazgatási jog 30:01 (Eljárási jog)"/>
    <m/>
    <s v="köt.gy"/>
    <s v="JN4"/>
    <n v="5"/>
    <m/>
    <m/>
    <m/>
    <m/>
    <s v="H"/>
    <s v="08.00-10.00"/>
    <m/>
    <s v="projektoros"/>
    <s v="Dr. Nagy Marianna"/>
    <s v="Dr. Nagy Marianna"/>
    <m/>
    <s v="H 14-16"/>
  </r>
  <r>
    <x v="6"/>
    <s v="Közigazgatási jog 30:02 (Eljárási jog)"/>
    <m/>
    <s v="köt.gy"/>
    <s v="JN4"/>
    <n v="5"/>
    <m/>
    <m/>
    <m/>
    <m/>
    <s v="H"/>
    <s v="10.00-12.00"/>
    <m/>
    <s v="projektoros"/>
    <s v="Dr. Nagy Marianna"/>
    <s v="Dr. Nagy Marianna"/>
    <m/>
    <s v="H 16-18"/>
  </r>
  <r>
    <x v="6"/>
    <s v="Közigazgatási jog 30:03 (Eljárási jog)"/>
    <m/>
    <s v="köt.gy"/>
    <s v="JN4"/>
    <n v="5"/>
    <m/>
    <m/>
    <m/>
    <m/>
    <s v="H"/>
    <s v="08.00-10.00"/>
    <m/>
    <s v="projektoros"/>
    <s v="Dr. Nagy Marianna"/>
    <s v="Dr. Gönczi Lili Luca"/>
    <m/>
    <m/>
  </r>
  <r>
    <x v="6"/>
    <s v="Közigazgatási jog 30:04 (Eljárási jog)"/>
    <m/>
    <s v="köt.gy"/>
    <s v="JN4"/>
    <n v="5"/>
    <m/>
    <m/>
    <m/>
    <m/>
    <s v="H"/>
    <s v="10.00-12.00"/>
    <m/>
    <s v="projektoros"/>
    <s v="Dr. Nagy Marianna"/>
    <s v="Dr. Fazekas Marianna"/>
    <m/>
    <s v="H 14-16"/>
  </r>
  <r>
    <x v="6"/>
    <s v="Közigazgatási jog 30:05 (Eljárási jog)"/>
    <m/>
    <s v="köt.gy"/>
    <s v="JN4"/>
    <n v="5"/>
    <m/>
    <m/>
    <m/>
    <m/>
    <s v="H"/>
    <s v="10.00-12.00"/>
    <m/>
    <s v="projektoros"/>
    <s v="Dr. Nagy Marianna"/>
    <s v="Dr. Hoffman István"/>
    <m/>
    <m/>
  </r>
  <r>
    <x v="6"/>
    <s v="Közigazgatási jog 30:06 (Eljárási jog)"/>
    <m/>
    <s v="köt.gy"/>
    <s v="JN4"/>
    <n v="5"/>
    <m/>
    <m/>
    <m/>
    <m/>
    <s v="H"/>
    <s v="14.00-16.00"/>
    <m/>
    <s v="projektoros"/>
    <s v="Dr. Nagy Marianna"/>
    <s v="Dr. Hoffman István"/>
    <m/>
    <m/>
  </r>
  <r>
    <x v="6"/>
    <s v="Közigazgatási jog 30:07 (Eljárási jog)"/>
    <m/>
    <s v="köt.gy"/>
    <s v="JN4"/>
    <n v="5"/>
    <m/>
    <m/>
    <m/>
    <m/>
    <s v="H"/>
    <s v="08.00-10.00"/>
    <m/>
    <s v="projektoros"/>
    <s v="Dr. Nagy Marianna"/>
    <s v="Dr. Fazekas János"/>
    <m/>
    <m/>
  </r>
  <r>
    <x v="6"/>
    <s v="Közigazgatási jog 30:08 (Eljárási jog)"/>
    <m/>
    <s v="köt.gy"/>
    <s v="JN4"/>
    <n v="5"/>
    <m/>
    <m/>
    <m/>
    <m/>
    <s v="H"/>
    <s v="10.00-12.00"/>
    <m/>
    <s v="projektoros"/>
    <s v="Dr. Nagy Marianna"/>
    <s v="Dr. Fazekas János"/>
    <m/>
    <m/>
  </r>
  <r>
    <x v="6"/>
    <s v="Közigazgatási jog 30:09 (Eljárási jog)"/>
    <m/>
    <s v="köt.gy"/>
    <s v="JN4"/>
    <n v="5"/>
    <m/>
    <m/>
    <m/>
    <m/>
    <s v="H"/>
    <s v="08.00-10.00"/>
    <m/>
    <s v="projektoros"/>
    <s v="Dr. Nagy Marianna"/>
    <s v="Dr. Bencsik András"/>
    <m/>
    <s v="H 14-16"/>
  </r>
  <r>
    <x v="6"/>
    <s v="Közigazgatási jog 30:10 (Eljárási jog)"/>
    <m/>
    <s v="köt.gy"/>
    <s v="JN4"/>
    <n v="5"/>
    <m/>
    <m/>
    <m/>
    <m/>
    <s v="H"/>
    <s v="10.00-12.00"/>
    <m/>
    <s v="projektoros"/>
    <s v="Dr. Nagy Marianna"/>
    <s v="Dr. Bencsik András"/>
    <m/>
    <s v="SZ 16-18"/>
  </r>
  <r>
    <x v="6"/>
    <s v="Közigazgatási jog 30:11 (Eljárási jog)"/>
    <m/>
    <s v="köt.gy"/>
    <s v="JN4"/>
    <n v="5"/>
    <m/>
    <m/>
    <m/>
    <m/>
    <s v="SZ"/>
    <s v="16.00-18.00"/>
    <m/>
    <s v="projektoros"/>
    <s v="Dr. Nagy Marianna"/>
    <s v="Dr. Kis Krisztián"/>
    <m/>
    <m/>
  </r>
  <r>
    <x v="6"/>
    <s v="Közigazgatási jog 30:12 (Eljárási jog)"/>
    <m/>
    <s v="köt.gy"/>
    <s v="JN4"/>
    <n v="5"/>
    <m/>
    <m/>
    <m/>
    <m/>
    <s v="K"/>
    <s v="16.00-18.00"/>
    <m/>
    <s v="projektoros"/>
    <s v="Dr. Nagy Marianna"/>
    <s v="Dr. Minkó Renáta"/>
    <m/>
    <m/>
  </r>
  <r>
    <x v="6"/>
    <s v="Közigazgatási jog 30:13 (Eljárási jog)"/>
    <m/>
    <s v="köt.gy"/>
    <s v="JN4"/>
    <n v="5"/>
    <m/>
    <m/>
    <m/>
    <m/>
    <s v="K"/>
    <s v="08.00-10.00"/>
    <m/>
    <s v="projektoros"/>
    <s v="Dr. Nagy Marianna"/>
    <s v="Dr. Rozsnyai Krisztina"/>
    <m/>
    <s v="H 14-16"/>
  </r>
  <r>
    <x v="6"/>
    <s v="Közigazgatási jog 30:14 (Eljárási jog)"/>
    <m/>
    <s v="köt.gy"/>
    <s v="JN4"/>
    <n v="5"/>
    <m/>
    <m/>
    <m/>
    <m/>
    <s v="K"/>
    <s v="10.00-12.00"/>
    <m/>
    <s v="projektoros"/>
    <s v="Dr. Nagy Marianna"/>
    <s v="Dr. Rozsnyai Krisztina"/>
    <m/>
    <s v="CS 8-10"/>
  </r>
  <r>
    <x v="6"/>
    <s v="Közigazgatási jog 30:15 (Eljárási jog)"/>
    <m/>
    <s v="köt.gy"/>
    <s v="JN4"/>
    <n v="5"/>
    <m/>
    <m/>
    <m/>
    <m/>
    <s v="SZ"/>
    <s v="08.00-10.00"/>
    <m/>
    <s v="projektoros"/>
    <s v="Dr. Nagy Marianna"/>
    <s v="Dr. Molnár Csaba"/>
    <m/>
    <m/>
  </r>
  <r>
    <x v="6"/>
    <s v="Közigazgatási jog 30:16 (Eljárási jog)"/>
    <m/>
    <s v="köt.gy"/>
    <s v="JN4"/>
    <n v="5"/>
    <m/>
    <m/>
    <m/>
    <m/>
    <s v="SZ"/>
    <s v="16.00-18.00"/>
    <m/>
    <s v="projektoros"/>
    <s v="Dr. Nagy Marianna"/>
    <s v="Dr. Króneisz Gábor"/>
    <m/>
    <m/>
  </r>
  <r>
    <x v="6"/>
    <s v="Közigazgatási jog 30:17 (Eljárási jog)"/>
    <m/>
    <s v="köt.gy"/>
    <s v="JN4"/>
    <n v="5"/>
    <m/>
    <m/>
    <m/>
    <m/>
    <s v="H"/>
    <s v="14.00-16.00"/>
    <m/>
    <s v="projektoros"/>
    <s v="Dr. Nagy Marianna"/>
    <s v="Dr. Baranyi Bertold"/>
    <m/>
    <s v="CS 16-18"/>
  </r>
  <r>
    <x v="6"/>
    <s v="Közigazgatási jog 30:18 (Eljárási jog)"/>
    <m/>
    <s v="köt.gy"/>
    <s v="JN4"/>
    <n v="5"/>
    <m/>
    <m/>
    <m/>
    <m/>
    <s v="SZ"/>
    <s v="08.00-10.00"/>
    <m/>
    <s v="projektoros"/>
    <s v="Dr. Nagy Marianna"/>
    <s v="Dr. Balogh Virág"/>
    <m/>
    <m/>
  </r>
  <r>
    <x v="6"/>
    <s v="Basics of International and European Disability Law"/>
    <m/>
    <s v="fak"/>
    <s v="JN4"/>
    <n v="1"/>
    <m/>
    <s v="angol"/>
    <s v="50 (30JN+20E)"/>
    <m/>
    <s v="SZ"/>
    <s v="08.00-10.00"/>
    <m/>
    <s v="projektoros"/>
    <s v="Dr. Hoffman István"/>
    <s v="Dr. Hoffman István"/>
    <s v="E"/>
    <m/>
  </r>
  <r>
    <x v="6"/>
    <s v="Oil &amp; Gas Law"/>
    <m/>
    <s v="fak"/>
    <s v="JN4"/>
    <n v="6"/>
    <m/>
    <s v="KIG3"/>
    <s v="30 (15JN+15E)"/>
    <m/>
    <s v="SZ"/>
    <s v="18.00-20.00"/>
    <m/>
    <s v="projektoros"/>
    <s v="Dr. Nagy Marianna"/>
    <s v="Dr. Kovács Attila"/>
    <s v="E"/>
    <m/>
  </r>
  <r>
    <x v="6"/>
    <s v="Versenyjog"/>
    <m/>
    <s v="fak"/>
    <s v="JN4"/>
    <n v="4"/>
    <m/>
    <s v="KIG1"/>
    <n v="30"/>
    <m/>
    <s v="K"/>
    <s v="18.00-20.00"/>
    <m/>
    <s v="projektoros"/>
    <s v="Dr. Nagy Marianna"/>
    <s v="Dr. Szendrő Szabolcs"/>
    <m/>
    <m/>
  </r>
  <r>
    <x v="6"/>
    <s v="A digitális állampolgár és a digitális közigazgatás"/>
    <m/>
    <s v="fak"/>
    <s v="JN4"/>
    <n v="4"/>
    <m/>
    <s v="PJ1, KIG1"/>
    <n v="30"/>
    <m/>
    <s v="P"/>
    <s v="10.00-12.00"/>
    <m/>
    <s v="projektoros"/>
    <s v="Dr. Nagy Marianna"/>
    <s v="Dr. Pataki Gábor"/>
    <m/>
    <m/>
  </r>
  <r>
    <x v="7"/>
    <s v="A pártfogás gyakorlata I."/>
    <m/>
    <s v="fak"/>
    <s v="KM1"/>
    <m/>
    <s v="JN3+JN4"/>
    <m/>
    <s v="25 (8 jogász+ 14 kriminológus + 3 PhD)"/>
    <m/>
    <s v="H"/>
    <s v="18.00-20.00"/>
    <m/>
    <s v="projektoros"/>
    <s v="Vig Dávid"/>
    <s v="Vig Dávid, Vaskuti Gergely, Herman Szilvia"/>
    <m/>
    <m/>
  </r>
  <r>
    <x v="7"/>
    <s v="Alkotmányosság és emberi jogok"/>
    <m/>
    <s v="köt.ea"/>
    <s v="KM1"/>
    <n v="1"/>
    <m/>
    <m/>
    <m/>
    <m/>
    <s v="K"/>
    <m/>
    <s v="9.00-12.00"/>
    <s v="projektoros"/>
    <s v="Somody Bernadette"/>
    <s v="Somody Bernadette, Kollarics Flóra"/>
    <m/>
    <m/>
  </r>
  <r>
    <x v="7"/>
    <s v="Az elméleti kriminológia alapproblémái"/>
    <m/>
    <s v="köt.ea"/>
    <s v="KM1"/>
    <n v="1"/>
    <m/>
    <m/>
    <m/>
    <m/>
    <s v="CS"/>
    <m/>
    <s v="11.00-14.00"/>
    <s v="projektoros"/>
    <s v="Lévay Miklós"/>
    <s v="Lévay Miklós, Ivanics Zsófia, Vig Dávid, Virág György, Virág Tünde"/>
    <m/>
    <m/>
  </r>
  <r>
    <x v="7"/>
    <s v="Bűnözés, média, kommunikáció"/>
    <m/>
    <s v="alt"/>
    <s v="KM1"/>
    <n v="3"/>
    <m/>
    <m/>
    <n v="35"/>
    <m/>
    <s v="H"/>
    <s v="16.00-18.00"/>
    <m/>
    <s v="projektoros"/>
    <s v="Örkény Antal"/>
    <s v="Szabó Júlia Anna"/>
    <m/>
    <s v="Filmek lejátszására alkalmas termet kérünk, Pl. B/7. gyakorló, B/8. gyakorló"/>
  </r>
  <r>
    <x v="7"/>
    <s v="Büntetés, kényszer, gyógykezelés – Kriminológus a büntetés-végrehajtásban"/>
    <m/>
    <s v="fak"/>
    <s v="KM1"/>
    <n v="3"/>
    <m/>
    <s v="KM1:EKA"/>
    <n v="16"/>
    <m/>
    <s v="K"/>
    <s v="16.00-18.00"/>
    <m/>
    <s v="projektoros"/>
    <s v="Bacsák Dániel"/>
    <s v="Bacsák Dániel, Gasteiger Nóra, Krámer Lili"/>
    <m/>
    <m/>
  </r>
  <r>
    <x v="7"/>
    <s v="Büntetés-végrehajtás történet"/>
    <m/>
    <s v="fak"/>
    <s v="KM1"/>
    <n v="1"/>
    <m/>
    <m/>
    <n v="35"/>
    <m/>
    <s v="SZ"/>
    <s v="16.00-18.00"/>
    <m/>
    <s v="projektoros"/>
    <s v="Mezey Barna"/>
    <s v="Mezey Barna, Lukács Krisztina, Ivanics Zsófia, Kabódi Csaba"/>
    <m/>
    <m/>
  </r>
  <r>
    <x v="7"/>
    <s v="Büntetés-végrehajtási jog"/>
    <m/>
    <s v="köt.ea"/>
    <s v="KM1"/>
    <n v="3"/>
    <m/>
    <m/>
    <m/>
    <m/>
    <s v="SZ"/>
    <m/>
    <s v="9.00-12.00"/>
    <s v="projektoros"/>
    <s v="Mezey Barna"/>
    <s v="Lukács Krisztina, Kabódi Csaba, Vig Dávid"/>
    <m/>
    <m/>
  </r>
  <r>
    <x v="7"/>
    <s v="Büntető-igazságszolgáltatás és alkotmányosság"/>
    <m/>
    <s v="Bmod. VSZ.alt"/>
    <s v="JN4"/>
    <n v="9"/>
    <m/>
    <s v="BE1, BJ4"/>
    <n v="30"/>
    <m/>
    <s v="K"/>
    <s v="16.00-18.00"/>
    <m/>
    <s v="projektoros"/>
    <s v="Lévay Miklós"/>
    <s v="Lévay Miklós, Lukács Krisztina"/>
    <m/>
    <s v="További alternatív idősávok: K 10.00-12.00, SZ 10.00-12.00, SZ 16.00-18.00"/>
  </r>
  <r>
    <x v="7"/>
    <s v="Büntetőjog"/>
    <m/>
    <s v="köt.ea"/>
    <s v="KM1"/>
    <n v="1"/>
    <m/>
    <m/>
    <m/>
    <m/>
    <s v="H"/>
    <m/>
    <s v="13.00-16.00"/>
    <s v="projektoros"/>
    <s v="Ambrus István"/>
    <s v="Ambrus István, Bárándy Péter, Komporday-Orosz Noémi"/>
    <m/>
    <m/>
  </r>
  <r>
    <x v="7"/>
    <s v="Családszociológia és szocializáció"/>
    <m/>
    <s v="alt"/>
    <s v="KM1"/>
    <n v="3"/>
    <m/>
    <m/>
    <n v="35"/>
    <m/>
    <s v="CS"/>
    <s v="12.00-14.00"/>
    <m/>
    <s v="projektoros"/>
    <s v="Tóth Olga"/>
    <s v="Tóth Olga"/>
    <m/>
    <m/>
  </r>
  <r>
    <x v="7"/>
    <s v="Egyenlő bánásmód és diszkrimináció"/>
    <m/>
    <s v="köt.sz"/>
    <s v="KM1"/>
    <n v="3"/>
    <m/>
    <m/>
    <m/>
    <m/>
    <s v="SZ"/>
    <s v="12.00-14.00"/>
    <m/>
    <s v="projektoros"/>
    <s v="Kiss Valéria"/>
    <s v="Kiss Valéria, Virág Tünde"/>
    <m/>
    <m/>
  </r>
  <r>
    <x v="7"/>
    <s v="Erőszakos bűnözés és családon belüli erőszak"/>
    <m/>
    <s v="fak"/>
    <s v="KM1"/>
    <m/>
    <m/>
    <m/>
    <n v="35"/>
    <m/>
    <s v="K"/>
    <s v="12.00-14.00"/>
    <m/>
    <s v="projektoros"/>
    <s v="Virág György"/>
    <s v="Virág György, Vaskuti Gergely"/>
    <m/>
    <m/>
  </r>
  <r>
    <x v="7"/>
    <s v="Infokommunikációs technológiák és bűnözés"/>
    <m/>
    <s v="fak"/>
    <s v="KM1"/>
    <m/>
    <s v="JN3+JN4"/>
    <m/>
    <n v="20"/>
    <m/>
    <s v="CS"/>
    <s v="08.00-10.00"/>
    <m/>
    <s v="projektoros"/>
    <s v="Varga Árpád"/>
    <s v="Varga Árpád"/>
    <m/>
    <m/>
  </r>
  <r>
    <x v="7"/>
    <s v="Kisebbségszociológia"/>
    <m/>
    <s v="alt"/>
    <s v="KM1"/>
    <n v="3"/>
    <m/>
    <m/>
    <n v="35"/>
    <m/>
    <s v="SZ"/>
    <s v="14.00-16.00"/>
    <m/>
    <s v="projektoros"/>
    <s v="Fleck Zoltán"/>
    <s v="Krémer Ferenc, Szontagh Veronika"/>
    <m/>
    <m/>
  </r>
  <r>
    <x v="7"/>
    <s v="Kriminálpolitika"/>
    <m/>
    <s v="köt.ea"/>
    <s v="KM1"/>
    <n v="1"/>
    <m/>
    <m/>
    <m/>
    <m/>
    <s v="H"/>
    <m/>
    <s v="10.00-13.00"/>
    <s v="projektoros"/>
    <s v="Ivanics Zsófia"/>
    <s v="Bárd Petra, Ivanics Zsófia, Lévay Miklós, Vig Dávid,  Virág Tünde,  Vaskuti Gergely, Tran Dániel, Szontagh Veronika"/>
    <m/>
    <m/>
  </r>
  <r>
    <x v="7"/>
    <s v="Kriminálpszichológia"/>
    <m/>
    <s v="köt.ea"/>
    <s v="KM1"/>
    <n v="3"/>
    <m/>
    <m/>
    <m/>
    <m/>
    <s v="SZ"/>
    <m/>
    <s v="16.00-19.00"/>
    <s v="projektoros"/>
    <s v="Virág György"/>
    <s v="Virág György, Vaskuti Gergely; Fliegauf Gergely; Lehoczki Ágnes"/>
    <m/>
    <m/>
  </r>
  <r>
    <x v="7"/>
    <s v="Kriminológia"/>
    <m/>
    <s v="köt.ea"/>
    <s v="JL5"/>
    <n v="3"/>
    <s v="JL4"/>
    <m/>
    <m/>
    <m/>
    <s v="SZO"/>
    <m/>
    <s v="P (Panopto), SZO. 14.10-15.40 Tömbösítve 2 hetente X.28., XI. 11., XI. 25."/>
    <s v="projektoros"/>
    <s v="Lévay Miklós"/>
    <s v="Ivanics Zsófia, Vig Dávid, Varga Árpád"/>
    <m/>
    <m/>
  </r>
  <r>
    <x v="7"/>
    <s v="Kriminológia 1."/>
    <m/>
    <s v="köt.ea"/>
    <s v="JN4"/>
    <n v="3"/>
    <s v="JN3"/>
    <m/>
    <m/>
    <m/>
    <s v="CS"/>
    <s v="14.00-16.00"/>
    <m/>
    <s v="A tanterem VI. (Fayer auditórium)"/>
    <s v="Lévay Miklós"/>
    <s v="Lévay Miklós,  Vaskuti Gergely, Vig Dávid, Virág György, Ivanics Zsófia, Virág Tünde, Varga Árpád"/>
    <m/>
    <m/>
  </r>
  <r>
    <x v="7"/>
    <s v="Kutatási módszerek a társadalomtudományban"/>
    <m/>
    <s v="köt.ea"/>
    <s v="KM1"/>
    <n v="1"/>
    <m/>
    <m/>
    <m/>
    <m/>
    <s v="H"/>
    <s v="16.00-18.00"/>
    <m/>
    <s v="projektoros"/>
    <s v="Virág Tünde"/>
    <s v="Virág Tünde"/>
    <m/>
    <m/>
  </r>
  <r>
    <x v="7"/>
    <s v="Pártfogó felügyelet és közérdekű munka"/>
    <m/>
    <s v="alt"/>
    <s v="KM1"/>
    <n v="3"/>
    <m/>
    <m/>
    <n v="35"/>
    <m/>
    <s v="CS"/>
    <s v="14.00-16.00"/>
    <m/>
    <s v="projektoros"/>
    <s v="Lévay Miklós"/>
    <s v="Hatvani Erzsébet, Kadlót Erzsébet"/>
    <m/>
    <m/>
  </r>
  <r>
    <x v="7"/>
    <s v="Pönológia"/>
    <m/>
    <s v="köt.sz"/>
    <s v="KM1"/>
    <n v="3"/>
    <m/>
    <m/>
    <m/>
    <m/>
    <s v="K"/>
    <s v="14.00-16.00"/>
    <m/>
    <s v="projektoros"/>
    <s v="Vig Dávid"/>
    <s v="Mezey Barna, Vig Dávid, Vaskuti Gergely, Szontagh Veronika, Dési Ádám, Ivanics Zsófia, Hatvani Erzsébet"/>
    <m/>
    <m/>
  </r>
  <r>
    <x v="7"/>
    <s v="Rendészet és bűnmegelőzés a 21. században"/>
    <m/>
    <s v="Bmod. VSZ.alt"/>
    <s v="JN4"/>
    <n v="7"/>
    <s v="JN3"/>
    <s v="KR1"/>
    <n v="40"/>
    <m/>
    <s v="H"/>
    <s v="16.00-18.00"/>
    <m/>
    <s v="projektoros, szemináriumi (pl. statisztika gyak.)"/>
    <s v="Berei Róbert"/>
    <s v="Berei Róbert"/>
    <m/>
    <s v="További alternatív idősáv: K 16.00-18.00"/>
  </r>
  <r>
    <x v="7"/>
    <s v="Szakdolgozat konzultáció 1."/>
    <m/>
    <s v="konzultáció"/>
    <s v="KM1"/>
    <m/>
    <m/>
    <m/>
    <m/>
    <m/>
    <m/>
    <m/>
    <m/>
    <m/>
    <m/>
    <m/>
    <m/>
    <m/>
  </r>
  <r>
    <x v="7"/>
    <s v="Szakdolgozat konzultáció 2."/>
    <m/>
    <s v="konzultáció"/>
    <s v="KM1"/>
    <m/>
    <m/>
    <s v="KR:SZDK1"/>
    <m/>
    <m/>
    <m/>
    <m/>
    <m/>
    <m/>
    <m/>
    <m/>
    <m/>
    <m/>
  </r>
  <r>
    <x v="7"/>
    <s v="Társadalom és nemek"/>
    <m/>
    <s v="fak"/>
    <s v="KM1"/>
    <n v="3"/>
    <m/>
    <m/>
    <n v="35"/>
    <s v="-"/>
    <s v="K"/>
    <m/>
    <s v="10.00-14.00"/>
    <s v="projektoros"/>
    <s v="Kövér-Van Til Ágnes"/>
    <s v="Kövér-Van Til Ágnes, Vig Dávid"/>
    <m/>
    <m/>
  </r>
  <r>
    <x v="7"/>
    <s v="Társadalom- és szociálpolitika"/>
    <m/>
    <s v="köt.ea"/>
    <s v="KM1"/>
    <n v="3"/>
    <m/>
    <m/>
    <m/>
    <m/>
    <s v="H"/>
    <s v="14.00-16.00"/>
    <m/>
    <s v="projektoros"/>
    <s v="Tausz Katalin"/>
    <s v="Tausz Katalin,  Virág Tünde"/>
    <m/>
    <m/>
  </r>
  <r>
    <x v="7"/>
    <s v="Criminology, Crime and Criminal Justice"/>
    <m/>
    <s v="fak"/>
    <s v="JN4"/>
    <m/>
    <s v="JN3"/>
    <s v="angol nyelvtudás"/>
    <s v="30 (10 + 20 E)"/>
    <m/>
    <s v="K"/>
    <s v="12.00-14.00"/>
    <m/>
    <s v="projektoros"/>
    <s v="Bálint Réka"/>
    <s v="Lévay Miklós, Bálint Réka, Virág Tünde, Bárd Petra, Vig Dávid, Vaskuti Gergely, Varga Árpád"/>
    <s v="E"/>
    <m/>
  </r>
  <r>
    <x v="7"/>
    <s v="EU human rights and criminal justice"/>
    <m/>
    <s v="Bmod. fak"/>
    <s v="JN4"/>
    <m/>
    <s v="JN3"/>
    <s v="angol nyelvtudás"/>
    <s v="30 fő Erasmus+ 10 jogász + 3 fő PhD"/>
    <s v="+"/>
    <s v="P"/>
    <m/>
    <s v="10.00-16.00 Tömbösítve, X.6., X.20., XI.3., XI.17."/>
    <s v="projektoros"/>
    <s v="Bárd Petra"/>
    <s v="Bárd Petra"/>
    <s v="E"/>
    <s v="Tömbösítve"/>
  </r>
  <r>
    <x v="7"/>
    <s v="Szakmai kommunikáció"/>
    <s v="Professional communication"/>
    <s v="fak"/>
    <s v="KM1"/>
    <m/>
    <s v="JN3+JN4"/>
    <m/>
    <s v="12 (6 jogász + 6 kriminológus)"/>
    <m/>
    <s v="K"/>
    <s v="18.00-20.00"/>
    <m/>
    <s v="projektoros"/>
    <s v="Vig Dávid"/>
    <s v="Vig Dávid"/>
    <m/>
    <s v="Lehetőleg kis termet kérünk beépített technikával"/>
  </r>
  <r>
    <x v="8"/>
    <s v="A magyar büntetőjogi kodifikáció története"/>
    <m/>
    <s v="Bmod. VSZ.alt"/>
    <s v="JN4"/>
    <n v="7"/>
    <m/>
    <s v="BJ2"/>
    <m/>
    <m/>
    <s v="CS"/>
    <s v="18.00-20.00"/>
    <m/>
    <m/>
    <s v="Bódiné dr. Beliznai Kinga Erzsébet"/>
    <s v="Bódiné dr. Beliznai Kinga Erzsébet"/>
    <m/>
    <s v="Projektoros terem"/>
  </r>
  <r>
    <x v="8"/>
    <s v="Adatvédelmi jog története"/>
    <m/>
    <s v="Kmod. VSZ.alt"/>
    <s v="JN4"/>
    <n v="7"/>
    <m/>
    <s v="AJ3"/>
    <m/>
    <m/>
    <s v="H"/>
    <s v="16.00-18.00"/>
    <m/>
    <m/>
    <s v="Dr. Losonczi Eszter"/>
    <s v="Dr. Losonczi Eszter"/>
    <m/>
    <s v="Péntek 12-14, Projektoros terem"/>
  </r>
  <r>
    <x v="8"/>
    <s v="Európai alkotmány- és parlamentarizmus-történet (1)"/>
    <m/>
    <s v="köt.ea"/>
    <s v="BP3"/>
    <n v="1"/>
    <s v="BP2"/>
    <m/>
    <m/>
    <m/>
    <s v="CS"/>
    <s v="16.00-18.00"/>
    <m/>
    <m/>
    <s v="Bódiné dr. Beliznai Kinga Erzsébet"/>
    <s v="Bódiné dr. Beliznai Kinga Erzsébet, Dr. Képes György Pál, Dr. Mezey Barna, Dr. Megyeri-Pálffi Zoltán"/>
    <m/>
    <s v="Projektoros terem"/>
  </r>
  <r>
    <x v="8"/>
    <s v="Magyar alkotmány- és közigazgatás-történet"/>
    <m/>
    <s v="köt.ea"/>
    <s v="BI"/>
    <n v="1"/>
    <m/>
    <m/>
    <m/>
    <m/>
    <m/>
    <m/>
    <m/>
    <m/>
    <s v="Dr. Képes György"/>
    <m/>
    <m/>
    <s v="Projektoros terem"/>
  </r>
  <r>
    <x v="8"/>
    <s v="Magyar alkotmánytörténet"/>
    <m/>
    <s v="köt.ea"/>
    <s v="JN4"/>
    <n v="1"/>
    <m/>
    <m/>
    <m/>
    <m/>
    <s v="K"/>
    <s v="10.00-12.00"/>
    <m/>
    <m/>
    <s v="Bódiné dr. Beliznai Kinga Erzsébet"/>
    <m/>
    <m/>
    <s v="Projektoros terem"/>
  </r>
  <r>
    <x v="8"/>
    <s v="Magyar alkotmánytörténet"/>
    <m/>
    <s v="köt.ea"/>
    <s v="JL5"/>
    <n v="1"/>
    <m/>
    <m/>
    <m/>
    <m/>
    <m/>
    <m/>
    <m/>
    <m/>
    <s v="Bódiné dr. Beliznai Kinga Erzsébet"/>
    <m/>
    <m/>
    <s v="Projektoros terem"/>
  </r>
  <r>
    <x v="8"/>
    <s v="Magyar alkotmánytörténet 10:01"/>
    <m/>
    <s v="köt.sz"/>
    <s v="JN4"/>
    <n v="1"/>
    <m/>
    <m/>
    <m/>
    <m/>
    <s v="H"/>
    <s v="12.00-14.00"/>
    <m/>
    <m/>
    <m/>
    <s v="Dr. Mezey Barna"/>
    <m/>
    <s v="Projektoros terem"/>
  </r>
  <r>
    <x v="8"/>
    <s v="Magyar alkotmánytörténet 10:02"/>
    <m/>
    <s v="köt.sz"/>
    <s v="JN4"/>
    <n v="1"/>
    <m/>
    <m/>
    <m/>
    <m/>
    <s v="SZ"/>
    <s v="08.00-10.00"/>
    <m/>
    <m/>
    <m/>
    <s v="Dr. Heil Kristóf"/>
    <m/>
    <s v="Projektoros terem"/>
  </r>
  <r>
    <x v="8"/>
    <s v="Magyar alkotmánytörténet 10:03"/>
    <m/>
    <s v="köt.sz"/>
    <s v="JN4"/>
    <n v="1"/>
    <m/>
    <m/>
    <m/>
    <m/>
    <s v="SZ"/>
    <s v="16.00-18.00"/>
    <m/>
    <m/>
    <m/>
    <s v="Dr. Heil Kristóf"/>
    <m/>
    <s v="Projektoros terem"/>
  </r>
  <r>
    <x v="8"/>
    <s v="Magyar alkotmánytörténet 10:04"/>
    <m/>
    <s v="köt.sz"/>
    <s v="JN4"/>
    <n v="1"/>
    <m/>
    <m/>
    <m/>
    <m/>
    <s v="H"/>
    <s v="08.00-10.00"/>
    <m/>
    <m/>
    <m/>
    <s v="Bódiné dr. Beliznai Kinga Erzsébet"/>
    <m/>
    <s v="Hétfő 10-12 Projektoros terem"/>
  </r>
  <r>
    <x v="8"/>
    <s v="Magyar alkotmánytörténet 10:05"/>
    <m/>
    <s v="köt.sz"/>
    <s v="JN4"/>
    <n v="1"/>
    <m/>
    <m/>
    <m/>
    <m/>
    <s v="SZ"/>
    <s v="08.00-10.00"/>
    <m/>
    <m/>
    <m/>
    <s v="Bódiné dr. Beliznai Kinga Erzsébet"/>
    <m/>
    <s v="Szerda 10-12 Projektoros terem"/>
  </r>
  <r>
    <x v="8"/>
    <s v="Magyar alkotmánytörténet 10:06"/>
    <m/>
    <s v="köt.sz"/>
    <s v="JN4"/>
    <n v="1"/>
    <m/>
    <m/>
    <m/>
    <m/>
    <s v="CS"/>
    <s v="08.00-10.00"/>
    <m/>
    <m/>
    <m/>
    <s v="Bódiné dr. Beliznai Kinga Erzsébet"/>
    <m/>
    <s v="Csütörtök 10-12 Projektoros terem"/>
  </r>
  <r>
    <x v="8"/>
    <s v="Magyar alkotmánytörténet 10:07"/>
    <m/>
    <s v="köt.sz"/>
    <s v="JN4"/>
    <n v="1"/>
    <m/>
    <m/>
    <m/>
    <m/>
    <s v="P"/>
    <s v="08.00-10.00"/>
    <m/>
    <m/>
    <m/>
    <s v="Bódiné dr. Beliznai Kinga Erzsébet"/>
    <m/>
    <s v="Péntek 10-12 Projektoros terem"/>
  </r>
  <r>
    <x v="8"/>
    <s v="Magyar alkotmánytörténet 10:08"/>
    <m/>
    <s v="köt.sz"/>
    <s v="JN4"/>
    <n v="1"/>
    <m/>
    <m/>
    <m/>
    <m/>
    <s v="SZ"/>
    <s v="08.00-10.00"/>
    <m/>
    <m/>
    <m/>
    <s v="Dr. Képes György"/>
    <m/>
    <s v="Projektoros terem"/>
  </r>
  <r>
    <x v="8"/>
    <s v="Magyar alkotmánytörténet 10:09"/>
    <m/>
    <s v="köt.sz"/>
    <s v="JN4"/>
    <n v="1"/>
    <m/>
    <m/>
    <m/>
    <m/>
    <s v="CS"/>
    <s v="10.00-12.00"/>
    <m/>
    <m/>
    <m/>
    <s v="Dr. Képes György"/>
    <m/>
    <s v="Projektoros terem"/>
  </r>
  <r>
    <x v="8"/>
    <s v="Magyar alkotmánytörténet 10:10"/>
    <m/>
    <s v="köt.sz"/>
    <s v="JN4"/>
    <n v="1"/>
    <m/>
    <m/>
    <m/>
    <m/>
    <s v="CS"/>
    <s v="12.00-14.00"/>
    <m/>
    <m/>
    <m/>
    <s v="Dr. Képes György"/>
    <m/>
    <s v="Projektoros terem"/>
  </r>
  <r>
    <x v="8"/>
    <s v="Magyar alkotmánytörténet 10:11"/>
    <m/>
    <s v="köt.sz"/>
    <s v="JN4"/>
    <n v="1"/>
    <m/>
    <m/>
    <m/>
    <m/>
    <s v="SZ"/>
    <s v="12.00-14.00"/>
    <m/>
    <m/>
    <m/>
    <s v="Dr. Gosztonyi Gergely"/>
    <m/>
    <s v="Projektoros terem"/>
  </r>
  <r>
    <x v="8"/>
    <s v="Magyar alkotmánytörténet 10:12"/>
    <m/>
    <s v="köt.sz"/>
    <s v="JN4"/>
    <n v="1"/>
    <m/>
    <m/>
    <m/>
    <m/>
    <s v="SZ"/>
    <s v="14.00-16.00"/>
    <m/>
    <m/>
    <m/>
    <s v="Dr. Gosztonyi Gergely"/>
    <m/>
    <s v="Projektoros terem"/>
  </r>
  <r>
    <x v="8"/>
    <s v="Magyar alkotmánytörténet 10:13"/>
    <m/>
    <s v="köt.sz"/>
    <s v="JN4"/>
    <n v="1"/>
    <m/>
    <m/>
    <m/>
    <m/>
    <s v="CS"/>
    <s v="10.00-12.00"/>
    <m/>
    <m/>
    <m/>
    <s v="Dr. Gosztonyi Gergely"/>
    <m/>
    <s v="Projektoros terem"/>
  </r>
  <r>
    <x v="8"/>
    <s v="Magyar alkotmánytörténet 10:14"/>
    <m/>
    <s v="köt.sz"/>
    <s v="JN4"/>
    <n v="1"/>
    <m/>
    <m/>
    <m/>
    <m/>
    <s v="CS"/>
    <s v="12.00-14.00"/>
    <m/>
    <m/>
    <m/>
    <s v="Dr. Gosztonyi Gergely"/>
    <m/>
    <s v="Projektoros terem"/>
  </r>
  <r>
    <x v="8"/>
    <s v="Magyar alkotmánytörténet 10:15"/>
    <m/>
    <s v="köt.sz"/>
    <s v="JN4"/>
    <n v="1"/>
    <m/>
    <m/>
    <m/>
    <m/>
    <s v="H"/>
    <s v="12.00-14.00"/>
    <m/>
    <m/>
    <m/>
    <s v="Dr. Képessy Imre"/>
    <m/>
    <s v="Kedd 16-18 Projektoros terem"/>
  </r>
  <r>
    <x v="8"/>
    <s v="Magyar alkotmánytörténet 10:16"/>
    <m/>
    <s v="köt.sz"/>
    <s v="JN4"/>
    <n v="1"/>
    <m/>
    <m/>
    <m/>
    <m/>
    <s v="H"/>
    <s v="14.00-16.00"/>
    <m/>
    <m/>
    <m/>
    <s v="Dr. Képessy Imre"/>
    <m/>
    <s v="Szerda 12- 14 Projektoros terem"/>
  </r>
  <r>
    <x v="8"/>
    <s v="Magyar alkotmánytörténet 10:17"/>
    <m/>
    <s v="köt.sz"/>
    <s v="JN4"/>
    <n v="1"/>
    <m/>
    <m/>
    <m/>
    <m/>
    <s v="H"/>
    <s v="16.00-18.00"/>
    <m/>
    <m/>
    <m/>
    <s v="Dr. Képessy Imre"/>
    <m/>
    <s v="Szerda 14-16 Projektoros terem"/>
  </r>
  <r>
    <x v="8"/>
    <s v="Magyar alkotmánytörténet 10:18"/>
    <m/>
    <s v="köt.sz"/>
    <s v="JN4"/>
    <n v="1"/>
    <m/>
    <m/>
    <m/>
    <m/>
    <s v="K"/>
    <s v="16.00-18.00"/>
    <m/>
    <m/>
    <m/>
    <s v="Dr. Képessy Imre"/>
    <m/>
    <s v="Szerda 16-18 Projektoros terem"/>
  </r>
  <r>
    <x v="8"/>
    <s v="Magyar alkotmánytörténet 10:19"/>
    <m/>
    <s v="köt.sz"/>
    <s v="JN4"/>
    <n v="1"/>
    <m/>
    <m/>
    <m/>
    <m/>
    <s v="CS"/>
    <s v="10.00-12.00"/>
    <m/>
    <m/>
    <m/>
    <s v="Dr. Megyeri-Pálffi Zoltán"/>
    <m/>
    <s v="Projektoros terem"/>
  </r>
  <r>
    <x v="8"/>
    <s v="Magyar alkotmánytörténet 10:20"/>
    <m/>
    <s v="köt.sz"/>
    <s v="JN4"/>
    <n v="1"/>
    <m/>
    <m/>
    <m/>
    <m/>
    <s v="CS"/>
    <s v="12.00-14.00"/>
    <m/>
    <m/>
    <m/>
    <s v="Dr. Megyeri-Pálffi Zoltán"/>
    <m/>
    <s v="Projektoros terem"/>
  </r>
  <r>
    <x v="8"/>
    <s v="Szovjet típusú diktatúrák Magyarországon"/>
    <m/>
    <s v="fak"/>
    <s v="JN4"/>
    <m/>
    <m/>
    <m/>
    <s v="40 fő"/>
    <m/>
    <s v="CS"/>
    <s v="12.00-14.00"/>
    <m/>
    <m/>
    <m/>
    <s v="Dr. Horváth Attila"/>
    <m/>
    <s v="Nagy, projektoros termet kérünk"/>
  </r>
  <r>
    <x v="8"/>
    <s v="Boszorkányok és női bűnelkövetők"/>
    <m/>
    <s v="fak"/>
    <s v="JN4"/>
    <m/>
    <m/>
    <m/>
    <s v="20 fő"/>
    <m/>
    <s v="SZ"/>
    <s v="18.00-20.00"/>
    <m/>
    <m/>
    <m/>
    <s v="Dr. Szőke Lívia"/>
    <m/>
    <s v="Projektoros termet kérünk, lehetőleg a főépületben."/>
  </r>
  <r>
    <x v="8"/>
    <s v="Büntetés-végrehajtás a 20-21. században"/>
    <m/>
    <s v="fak"/>
    <s v="JN4"/>
    <m/>
    <m/>
    <m/>
    <s v="35 fő "/>
    <m/>
    <s v="H"/>
    <s v="18.00-20.00"/>
    <m/>
    <m/>
    <m/>
    <s v="Dr. Füzessy-Maglics Timea Edit"/>
    <m/>
    <s v="Nagyobb, projektorors terem"/>
  </r>
  <r>
    <x v="8"/>
    <s v="Az Osztrák-Magyar Monarchia, mint közös birodalom"/>
    <m/>
    <s v="fak"/>
    <s v="JN4"/>
    <m/>
    <m/>
    <m/>
    <s v="20 fő"/>
    <m/>
    <s v="H"/>
    <s v="18.00-20.00"/>
    <m/>
    <m/>
    <m/>
    <s v="Dr. Kárbin Ákos"/>
    <m/>
    <s v="Projektoros terem"/>
  </r>
  <r>
    <x v="8"/>
    <s v="A különleges titkosszolgálati eszközök alkalmazásának története"/>
    <m/>
    <s v="fak"/>
    <s v="JN4"/>
    <m/>
    <m/>
    <m/>
    <s v="20 fő"/>
    <m/>
    <s v="K"/>
    <s v="16.00-18.00"/>
    <m/>
    <m/>
    <m/>
    <s v="Dr. Kedves Imre"/>
    <m/>
    <s v="Projektoros terem"/>
  </r>
  <r>
    <x v="8"/>
    <s v="A Tanácsköztársaság és a kommunista diktatúra felsőoktatása"/>
    <m/>
    <s v="fak"/>
    <s v="JN4"/>
    <m/>
    <m/>
    <m/>
    <s v="20 fő"/>
    <m/>
    <s v="K"/>
    <s v="18.00-20.00"/>
    <m/>
    <m/>
    <m/>
    <s v="Dr. Firneisz Miklós"/>
    <m/>
    <s v="Projektoros terem"/>
  </r>
  <r>
    <x v="8"/>
    <s v="Chapters from the History of Constitutional Adjudication"/>
    <m/>
    <s v="fak"/>
    <s v="JN4"/>
    <m/>
    <m/>
    <m/>
    <s v="20 fő"/>
    <m/>
    <s v="SZ"/>
    <s v="16.00-18.00"/>
    <m/>
    <m/>
    <m/>
    <s v="Dr. Képessy Imre"/>
    <s v="E"/>
    <s v="Hétfő 14-16 Projektoros terem"/>
  </r>
  <r>
    <x v="8"/>
    <s v="Fejezetek az alkotmánybíráskodás történetéből"/>
    <m/>
    <s v="Kmod. fak"/>
    <s v="JN4"/>
    <m/>
    <m/>
    <m/>
    <s v="25 fő"/>
    <m/>
    <s v="K"/>
    <s v="18.00-20.00"/>
    <m/>
    <m/>
    <m/>
    <s v="Dr. Képessy Imre"/>
    <m/>
    <s v="Hétfő 16-18 Projektoros terem"/>
  </r>
  <r>
    <x v="8"/>
    <s v="Médiajogi perbeszédmondó verseny felkészítő szeminárium (angol nyelven)"/>
    <m/>
    <s v="fak"/>
    <s v="JN4"/>
    <m/>
    <m/>
    <m/>
    <s v="10 fő"/>
    <m/>
    <s v="SZ"/>
    <s v="18.00-20.00"/>
    <m/>
    <m/>
    <m/>
    <s v="Dr. Gosztonyi Gergely"/>
    <m/>
    <s v="A tanár úr kérése, hogy legyen beleírva infóként, hogy az időpont későbbi közös megbeszélés tárgyát képezi! Projektoros terem"/>
  </r>
  <r>
    <x v="8"/>
    <s v="Szemelvények a büntetés-végrehajtás történetéből"/>
    <m/>
    <s v="Bmod. fak"/>
    <s v="JN4"/>
    <m/>
    <m/>
    <m/>
    <s v="20 fő"/>
    <m/>
    <s v="K"/>
    <s v="14.00-16.00"/>
    <m/>
    <m/>
    <m/>
    <s v="Dr. Kabódi Csaba"/>
    <m/>
    <s v="Szerda 14-16 is jó. Projektoros terem"/>
  </r>
  <r>
    <x v="8"/>
    <s v="Internetszabályozás"/>
    <m/>
    <s v="Kmod. fak"/>
    <s v="JN4"/>
    <m/>
    <m/>
    <m/>
    <s v="30 fő"/>
    <m/>
    <s v="SZ"/>
    <s v="16.00-18.00"/>
    <m/>
    <m/>
    <m/>
    <s v="Dr. Gosztonyi Gergely"/>
    <m/>
    <s v="Projektoros terem"/>
  </r>
  <r>
    <x v="8"/>
    <s v="Az 1945 utáni politikai bíráskodás"/>
    <s v="History of political trials after 1945."/>
    <s v="fak"/>
    <m/>
    <m/>
    <m/>
    <m/>
    <s v="15 fő"/>
    <m/>
    <s v="H"/>
    <s v="10.00-12.00"/>
    <m/>
    <m/>
    <m/>
    <s v="Dr. Rácz János"/>
    <m/>
    <s v="Új tárgy, Projektoros terem; H 12-14, Sz 10-12"/>
  </r>
  <r>
    <x v="8"/>
    <s v="Magyar jogtörténet"/>
    <m/>
    <s v="vizsg. kurz"/>
    <s v="JN4"/>
    <m/>
    <m/>
    <m/>
    <m/>
    <m/>
    <m/>
    <m/>
    <m/>
    <m/>
    <s v="Bódiné dr. Beliznai Kinga Erzsébet"/>
    <m/>
    <m/>
    <m/>
  </r>
  <r>
    <x v="8"/>
    <s v="Magyar jogtörténet"/>
    <m/>
    <s v="vizsg. kurz"/>
    <s v="JL5"/>
    <m/>
    <m/>
    <m/>
    <m/>
    <m/>
    <m/>
    <m/>
    <m/>
    <m/>
    <s v="Bódiné dr. Beliznai Kinga Erzsébet"/>
    <m/>
    <m/>
    <m/>
  </r>
  <r>
    <x v="9"/>
    <s v="Munkajog 2."/>
    <m/>
    <s v="vizsg. kurz"/>
    <s v="JN4"/>
    <m/>
    <m/>
    <m/>
    <m/>
    <m/>
    <m/>
    <m/>
    <m/>
    <m/>
    <s v="Horváth István"/>
    <m/>
    <m/>
    <m/>
  </r>
  <r>
    <x v="9"/>
    <s v="Munkajog 2."/>
    <m/>
    <s v="vizsg. kurz"/>
    <s v="JL5"/>
    <m/>
    <m/>
    <m/>
    <m/>
    <m/>
    <m/>
    <m/>
    <m/>
    <m/>
    <s v="Horváth István"/>
    <m/>
    <m/>
    <m/>
  </r>
  <r>
    <x v="9"/>
    <s v="Munkajog 1."/>
    <m/>
    <s v="köt.ea"/>
    <s v="JN4"/>
    <n v="7"/>
    <m/>
    <m/>
    <m/>
    <m/>
    <m/>
    <m/>
    <m/>
    <m/>
    <s v="Horváth István"/>
    <m/>
    <m/>
    <m/>
  </r>
  <r>
    <x v="9"/>
    <s v="Munkajog 1."/>
    <m/>
    <s v="köt.ea"/>
    <s v="JL5"/>
    <n v="7"/>
    <m/>
    <m/>
    <m/>
    <m/>
    <m/>
    <m/>
    <m/>
    <m/>
    <s v="Horváth István"/>
    <m/>
    <m/>
    <m/>
  </r>
  <r>
    <x v="9"/>
    <s v="Munkajog 10:00E"/>
    <m/>
    <s v="köt.sz"/>
    <s v="JN4"/>
    <n v="7"/>
    <m/>
    <m/>
    <m/>
    <m/>
    <m/>
    <m/>
    <m/>
    <m/>
    <m/>
    <m/>
    <m/>
    <m/>
  </r>
  <r>
    <x v="9"/>
    <s v="Munkajog 10:01"/>
    <m/>
    <s v="köt.sz"/>
    <s v="JN4"/>
    <n v="7"/>
    <m/>
    <m/>
    <m/>
    <m/>
    <s v="K"/>
    <s v="12.00-14.00"/>
    <m/>
    <s v="projektoros"/>
    <s v="Horváth István"/>
    <s v="Horváth István"/>
    <m/>
    <m/>
  </r>
  <r>
    <x v="9"/>
    <s v="Munkajog 10:02"/>
    <m/>
    <s v="köt.sz"/>
    <s v="JN4"/>
    <n v="7"/>
    <m/>
    <m/>
    <m/>
    <m/>
    <s v="K"/>
    <s v="14.00-16.00"/>
    <m/>
    <s v="projektoros"/>
    <s v="Horváth István"/>
    <s v="Horváth István"/>
    <m/>
    <m/>
  </r>
  <r>
    <x v="9"/>
    <s v="Munkajog 10:03"/>
    <m/>
    <s v="köt.sz"/>
    <s v="JN4"/>
    <n v="7"/>
    <m/>
    <m/>
    <m/>
    <m/>
    <s v="K"/>
    <s v="16.00-18.00"/>
    <m/>
    <s v="projektoros"/>
    <s v="Horváth István"/>
    <s v="Horváth István"/>
    <m/>
    <s v="K: 10.00-12.00"/>
  </r>
  <r>
    <x v="9"/>
    <s v="Munkajog 10:04"/>
    <m/>
    <s v="köt.sz"/>
    <s v="JN4"/>
    <n v="7"/>
    <m/>
    <m/>
    <m/>
    <m/>
    <s v="H"/>
    <s v="08.00-10.00"/>
    <m/>
    <s v="projektoros"/>
    <s v="Horváth István"/>
    <s v="Hungler Sára"/>
    <m/>
    <m/>
  </r>
  <r>
    <x v="9"/>
    <s v="Munkajog 10:05"/>
    <m/>
    <s v="köt.sz"/>
    <s v="JN4"/>
    <n v="7"/>
    <m/>
    <m/>
    <m/>
    <m/>
    <s v="H"/>
    <s v="10.00-12.00"/>
    <m/>
    <s v="projektoros"/>
    <s v="Horváth István"/>
    <s v="Hungler Sára"/>
    <m/>
    <m/>
  </r>
  <r>
    <x v="9"/>
    <s v="Munkajog 10:06"/>
    <m/>
    <s v="köt.sz"/>
    <s v="JN4"/>
    <n v="7"/>
    <m/>
    <m/>
    <m/>
    <m/>
    <s v="K"/>
    <s v="14.00-16.00"/>
    <m/>
    <s v="projektoros"/>
    <s v="Horváth István"/>
    <s v="Hungler Sára"/>
    <m/>
    <m/>
  </r>
  <r>
    <x v="9"/>
    <s v="Munkajog 10:07"/>
    <m/>
    <s v="köt.sz"/>
    <s v="JN4"/>
    <n v="7"/>
    <m/>
    <m/>
    <m/>
    <m/>
    <s v="K"/>
    <s v="10.00-12.00"/>
    <m/>
    <s v="projektoros"/>
    <s v="Horváth István"/>
    <s v="Rácz Réka"/>
    <m/>
    <m/>
  </r>
  <r>
    <x v="9"/>
    <s v="Munkajog 10:08"/>
    <m/>
    <s v="köt.sz"/>
    <s v="JN4"/>
    <n v="7"/>
    <m/>
    <m/>
    <m/>
    <m/>
    <s v="K"/>
    <s v="12.00-14.00"/>
    <m/>
    <s v="projektoros"/>
    <s v="Horváth István"/>
    <s v="Rácz Réka"/>
    <m/>
    <m/>
  </r>
  <r>
    <x v="9"/>
    <s v="Munkajog 10:09"/>
    <m/>
    <s v="köt.sz"/>
    <s v="JN4"/>
    <n v="7"/>
    <m/>
    <m/>
    <m/>
    <m/>
    <s v="CS"/>
    <s v="14.00-16.00"/>
    <m/>
    <s v="projektoros"/>
    <s v="Horváth István"/>
    <s v="Rácz Réka"/>
    <m/>
    <m/>
  </r>
  <r>
    <x v="9"/>
    <s v="Munkajog 10:10"/>
    <m/>
    <s v="köt.sz"/>
    <s v="JN4"/>
    <n v="7"/>
    <m/>
    <m/>
    <m/>
    <m/>
    <s v="K"/>
    <s v="14.00-16.00"/>
    <m/>
    <s v="projektoros"/>
    <s v="Horváth István"/>
    <s v="Havas Bence"/>
    <m/>
    <m/>
  </r>
  <r>
    <x v="9"/>
    <s v="Munkajog 10:11"/>
    <m/>
    <s v="köt.sz"/>
    <s v="JN4"/>
    <n v="7"/>
    <m/>
    <m/>
    <m/>
    <m/>
    <s v="K"/>
    <s v="16.00-18.00"/>
    <m/>
    <s v="projektoros"/>
    <s v="Horváth István"/>
    <s v="Havas Bence"/>
    <m/>
    <m/>
  </r>
  <r>
    <x v="9"/>
    <s v="Munkajog 10:12"/>
    <m/>
    <s v="köt.sz"/>
    <s v="JN4"/>
    <n v="7"/>
    <m/>
    <m/>
    <m/>
    <m/>
    <s v="K"/>
    <s v="10.00-12.00"/>
    <m/>
    <s v="projektoros"/>
    <s v="Horváth István"/>
    <s v="Tóth Kinga"/>
    <m/>
    <s v="K: 12.00-14.00"/>
  </r>
  <r>
    <x v="9"/>
    <s v="Munkajog 10:13"/>
    <m/>
    <s v="köt.sz"/>
    <s v="JN4"/>
    <n v="7"/>
    <m/>
    <m/>
    <m/>
    <m/>
    <s v="SZ"/>
    <s v="16.00-18.00"/>
    <m/>
    <s v="projektoros"/>
    <s v="Horváth István"/>
    <s v="Bajnai Gábor"/>
    <m/>
    <m/>
  </r>
  <r>
    <x v="9"/>
    <s v="Munkajog 10:14"/>
    <m/>
    <s v="köt.sz"/>
    <s v="JN4"/>
    <n v="7"/>
    <m/>
    <m/>
    <m/>
    <m/>
    <s v="SZ"/>
    <s v="16.00-18.00"/>
    <m/>
    <s v="projektoros"/>
    <s v="Horváth István"/>
    <s v="Tánczos Rita"/>
    <m/>
    <m/>
  </r>
  <r>
    <x v="9"/>
    <s v="Munkajog 10:15"/>
    <m/>
    <s v="köt.sz"/>
    <s v="JN4"/>
    <n v="7"/>
    <m/>
    <m/>
    <m/>
    <m/>
    <s v="H"/>
    <s v="16.00-18.00"/>
    <m/>
    <s v="projektoros"/>
    <s v="Horváth István"/>
    <s v="Fürjes Annamária"/>
    <m/>
    <m/>
  </r>
  <r>
    <x v="9"/>
    <s v="Munkajog 10:16"/>
    <m/>
    <s v="köt.sz"/>
    <s v="JN4"/>
    <n v="7"/>
    <m/>
    <m/>
    <m/>
    <m/>
    <s v="CS"/>
    <s v="18.00-20.00"/>
    <m/>
    <s v="projektoros"/>
    <s v="Horváth István"/>
    <s v="Grósz-Wilhelm Nikolett"/>
    <m/>
    <m/>
  </r>
  <r>
    <x v="9"/>
    <s v="Munkajog 10:17"/>
    <m/>
    <s v="köt.sz"/>
    <s v="JN4"/>
    <n v="7"/>
    <m/>
    <m/>
    <m/>
    <m/>
    <s v="CS"/>
    <s v="18.00-20.00"/>
    <m/>
    <s v="projektoros"/>
    <s v="Horváth István"/>
    <s v="Fábián Alíz"/>
    <m/>
    <m/>
  </r>
  <r>
    <x v="9"/>
    <s v="Munkajog 10:18"/>
    <m/>
    <s v="köt.sz"/>
    <s v="JN4"/>
    <n v="7"/>
    <m/>
    <m/>
    <m/>
    <m/>
    <s v="K"/>
    <s v="16.00-18.00"/>
    <m/>
    <s v="projektoros"/>
    <s v="Horváth István"/>
    <s v="Óváry-Papp Nóra"/>
    <m/>
    <m/>
  </r>
  <r>
    <x v="9"/>
    <s v="Munkajog 10:19"/>
    <m/>
    <s v="köt.sz"/>
    <s v="JN4"/>
    <n v="7"/>
    <m/>
    <m/>
    <m/>
    <m/>
    <s v="H"/>
    <s v="08.00-10.00"/>
    <m/>
    <s v="projektoros"/>
    <s v="Horváth István"/>
    <s v="Szakács Dóra"/>
    <m/>
    <m/>
  </r>
  <r>
    <x v="9"/>
    <s v="Munkajog 10:20"/>
    <m/>
    <s v="köt.sz"/>
    <s v="JN4"/>
    <n v="7"/>
    <m/>
    <m/>
    <m/>
    <m/>
    <s v="H"/>
    <s v="16.00-18.00"/>
    <m/>
    <s v="projektoros"/>
    <s v="Horváth István"/>
    <s v="Sütő Krisztina"/>
    <m/>
    <m/>
  </r>
  <r>
    <x v="9"/>
    <s v="Társadalombiztosítási jog"/>
    <m/>
    <s v="vál.4."/>
    <s v="JL5"/>
    <m/>
    <s v="JL4"/>
    <m/>
    <s v="45 fő"/>
    <m/>
    <m/>
    <s v="tömbösített"/>
    <m/>
    <s v="projektoros"/>
    <s v="Molnárné Balogh Márta"/>
    <s v="Molnárné Balogh Márta"/>
    <m/>
    <m/>
  </r>
  <r>
    <x v="9"/>
    <s v="Társadalombiztosítási jog"/>
    <m/>
    <s v="Cmod. VSZ.alt"/>
    <s v="JN4"/>
    <n v="9"/>
    <m/>
    <s v="KIG4"/>
    <s v="40 fő"/>
    <m/>
    <s v="K"/>
    <s v="14.00-16.00"/>
    <m/>
    <s v="projektoros"/>
    <s v="Molnárné Balogh Márta"/>
    <s v="Molnárné Balogh Márta"/>
    <m/>
    <m/>
  </r>
  <r>
    <x v="9"/>
    <s v="European Labour Law"/>
    <m/>
    <s v="Nmod. VSZ.alt"/>
    <s v="JN4"/>
    <n v="9"/>
    <m/>
    <s v="MUJ1"/>
    <s v="10 fő jogász + 25 fő erasmus"/>
    <m/>
    <s v="K"/>
    <s v="16.00-18.00"/>
    <m/>
    <s v="projektoros"/>
    <s v="Hungler Sára"/>
    <s v="Hungler Sára"/>
    <s v="E"/>
    <m/>
  </r>
  <r>
    <x v="9"/>
    <s v="Munkahelyi biztonság és egészségvédelem"/>
    <m/>
    <s v="fak"/>
    <s v="JN4"/>
    <m/>
    <m/>
    <s v="VÁLTOZÁS!         KIG (3)  KIG (1)"/>
    <s v="25 fő"/>
    <m/>
    <s v="K"/>
    <s v="16.00-18.00"/>
    <m/>
    <s v="projektoros"/>
    <s v="Dudás Katalin"/>
    <s v="Tóth Kinga,                                      Dudás Katalin"/>
    <m/>
    <m/>
  </r>
  <r>
    <x v="9"/>
    <s v="Ügyvédi retorika, bírói érvelés, tárgyalás-szimuláció"/>
    <m/>
    <s v="fak"/>
    <s v="JN4"/>
    <m/>
    <m/>
    <s v="RJ2"/>
    <s v="18 fő"/>
    <m/>
    <s v="K"/>
    <s v="18.00-20.00"/>
    <m/>
    <s v="projektoros"/>
    <s v="Horváth István"/>
    <s v="Horváth István"/>
    <m/>
    <m/>
  </r>
  <r>
    <x v="9"/>
    <s v="Munkajog az ügyvédi gyakorlatban"/>
    <m/>
    <s v="fak"/>
    <s v="JN4"/>
    <m/>
    <m/>
    <s v="RJ2"/>
    <s v="20 fő"/>
    <m/>
    <s v="CS"/>
    <s v="16.00-18.00"/>
    <m/>
    <s v="projektoros"/>
    <s v="Rácz Réka"/>
    <s v="Rácz Réka"/>
    <m/>
    <m/>
  </r>
  <r>
    <x v="10"/>
    <s v="Európai közjog és politika 1. NAPPALI"/>
    <m/>
    <s v="köt.ea"/>
    <s v="JN4"/>
    <n v="3"/>
    <m/>
    <m/>
    <m/>
    <m/>
    <s v="K"/>
    <s v="10.00-12.00"/>
    <m/>
    <m/>
    <s v="Dr. Kende Tamás"/>
    <s v="Dr. Sonnevend P, Dr. Jeney P, Dr. Kardos G, Dr. Kajtár G, Dr. Sulyok K, dr. Buda Z."/>
    <m/>
    <m/>
  </r>
  <r>
    <x v="10"/>
    <s v="Európai közjog és politika 1. LEVELEZŐ"/>
    <m/>
    <s v="köt.ea"/>
    <s v="JL5"/>
    <n v="3"/>
    <m/>
    <m/>
    <m/>
    <s v="-"/>
    <s v="SZO"/>
    <m/>
    <s v="10.40-12.10"/>
    <m/>
    <s v="Dr. Kende Tamás"/>
    <s v="Dr. Sonnevend P, Dr. Jeney P, Dr. Kardos G, Dr. Kajtár G, Dr. Sulyok K, dr. Buda Z."/>
    <m/>
    <s v="napok a levelezős tanrend szerint"/>
  </r>
  <r>
    <x v="10"/>
    <s v="Európai közjog és politika 10:01"/>
    <m/>
    <s v="köt.sz"/>
    <s v="JN4"/>
    <n v="3"/>
    <m/>
    <m/>
    <n v="25"/>
    <s v="-"/>
    <s v="H"/>
    <s v="10.00-12.00"/>
    <m/>
    <s v="projektoros"/>
    <s v="Dr. Kende Tamás"/>
    <s v="Dr. Sulyok Katalin"/>
    <m/>
    <m/>
  </r>
  <r>
    <x v="10"/>
    <s v="Európai közjog és politika 10:02"/>
    <m/>
    <s v="köt.sz"/>
    <s v="JN4"/>
    <n v="3"/>
    <m/>
    <m/>
    <n v="25"/>
    <s v="+"/>
    <s v="P"/>
    <s v="12.00-14.00"/>
    <m/>
    <s v="projektoros"/>
    <s v="Dr. Kende Tamás"/>
    <s v="Dr. Molnár-Bíró György"/>
    <m/>
    <s v="páros csütörtök 10:00-12:00 is jó"/>
  </r>
  <r>
    <x v="10"/>
    <s v="Európai közjog és politika 10:03"/>
    <m/>
    <s v="köt.sz"/>
    <s v="JN4"/>
    <n v="3"/>
    <m/>
    <m/>
    <n v="25"/>
    <s v="-"/>
    <s v="P"/>
    <s v="12.00-14.00"/>
    <m/>
    <s v="projektoros"/>
    <s v="Dr. Kende Tamás"/>
    <s v="Dr. Molnár-Bíró György"/>
    <m/>
    <s v="páratlan csütörtök 10:00-12:00 is jó"/>
  </r>
  <r>
    <x v="10"/>
    <s v="Európai közjog és politika 10:04"/>
    <m/>
    <s v="köt.sz"/>
    <s v="JN4"/>
    <n v="3"/>
    <m/>
    <m/>
    <m/>
    <s v="+"/>
    <s v="H"/>
    <s v="10.00-12.00"/>
    <m/>
    <s v="A tanszéki szoba (NJ) Nemzetközi jogi gyakorló"/>
    <s v="Dr. Kende Tamás"/>
    <s v="Dr. Sonnevend Pál"/>
    <m/>
    <m/>
  </r>
  <r>
    <x v="10"/>
    <s v="Európai közjog és politika 10:05"/>
    <m/>
    <s v="köt.sz"/>
    <s v="JN4"/>
    <n v="3"/>
    <m/>
    <m/>
    <n v="25"/>
    <s v="+"/>
    <s v="K"/>
    <s v="16.00-18.00"/>
    <m/>
    <s v="projektoros"/>
    <s v="Dr. Kende Tamás"/>
    <s v="Dr. Marosi Zoltán"/>
    <m/>
    <m/>
  </r>
  <r>
    <x v="10"/>
    <s v="Európai közjog és politika 10:06"/>
    <m/>
    <s v="köt.sz"/>
    <s v="JN4"/>
    <n v="3"/>
    <m/>
    <m/>
    <n v="25"/>
    <s v="-"/>
    <s v="H"/>
    <s v="12.00-14.00"/>
    <m/>
    <s v="A tanszéki szoba (NJ) Nemzetközi jogi gyakorló"/>
    <s v="Dr. Kende Tamás"/>
    <s v="Dr. Kajtár Gábor"/>
    <m/>
    <m/>
  </r>
  <r>
    <x v="10"/>
    <s v="Európai közjog és politika 10:07"/>
    <m/>
    <s v="köt.sz"/>
    <s v="JN4"/>
    <n v="3"/>
    <m/>
    <m/>
    <n v="25"/>
    <s v="-"/>
    <s v="CS"/>
    <s v="08.00-10.00"/>
    <m/>
    <s v="A tanszéki szoba (NJ) Nemzetközi jogi gyakorló"/>
    <s v="Dr. Kende Tamás"/>
    <s v="Dr. Kende Tamás"/>
    <m/>
    <m/>
  </r>
  <r>
    <x v="10"/>
    <s v="Európai közjog és politika 10:08"/>
    <m/>
    <s v="köt.sz"/>
    <s v="JN4"/>
    <n v="3"/>
    <m/>
    <m/>
    <n v="25"/>
    <s v="-"/>
    <s v="CS"/>
    <s v="10.00-12.00"/>
    <m/>
    <s v="A tanszéki szoba (NJ) Nemzetközi jogi gyakorló"/>
    <s v="Dr. Kende Tamás"/>
    <s v="Dr. Kende Tamás"/>
    <m/>
    <m/>
  </r>
  <r>
    <x v="10"/>
    <s v="Európai közjog és politika 10:09"/>
    <m/>
    <s v="köt.sz"/>
    <s v="JN4"/>
    <n v="3"/>
    <m/>
    <m/>
    <n v="25"/>
    <s v="+"/>
    <s v="H"/>
    <s v="12.00-14.00"/>
    <m/>
    <s v="A tanszéki szoba Navratil Ákos terem"/>
    <s v="Dr. Kende Tamás"/>
    <s v="dr. Buda Zolta"/>
    <m/>
    <s v=" páros péntek 12:00-14:00 is jó "/>
  </r>
  <r>
    <x v="10"/>
    <s v="Európai közjog és politika 10:10"/>
    <m/>
    <s v="köt.sz"/>
    <s v="JN4"/>
    <n v="3"/>
    <m/>
    <m/>
    <n v="25"/>
    <s v="-"/>
    <s v="H"/>
    <s v="10.00-12.00"/>
    <m/>
    <s v="A tanszéki szoba (NJ) Nemzetközi jogi gyakorló"/>
    <s v="Dr. Kende Tamás"/>
    <s v="Dr. Sonnevend Pál"/>
    <m/>
    <m/>
  </r>
  <r>
    <x v="10"/>
    <s v="Európai közjog és politika 10:11"/>
    <m/>
    <s v="köt.sz"/>
    <s v="JN4"/>
    <n v="3"/>
    <m/>
    <m/>
    <n v="25"/>
    <s v="-"/>
    <s v="K"/>
    <s v="16.00-18.00"/>
    <m/>
    <s v="projektoros"/>
    <s v="Dr. Kende Tamás"/>
    <s v="Dr. Marosi Zoltán"/>
    <m/>
    <m/>
  </r>
  <r>
    <x v="10"/>
    <s v="Európai közjog és politika 10:12"/>
    <m/>
    <s v="köt.sz"/>
    <s v="JN4"/>
    <n v="3"/>
    <m/>
    <m/>
    <n v="25"/>
    <s v="-"/>
    <s v="H"/>
    <s v="16.00-18.00"/>
    <m/>
    <s v="projektoros"/>
    <s v="Dr. Kende Tamás"/>
    <s v="Dr. Sommsich Réka"/>
    <m/>
    <m/>
  </r>
  <r>
    <x v="10"/>
    <s v="Európai közjog és politika 10:13"/>
    <m/>
    <s v="köt.sz"/>
    <s v="JN4"/>
    <n v="3"/>
    <m/>
    <m/>
    <n v="25"/>
    <s v="+"/>
    <s v="SZ"/>
    <s v="18.00-20.00"/>
    <m/>
    <s v="A tanszéki szoba (NJ) Nemzetközi jogi gyakorló"/>
    <s v="Dr. Kende Tamás"/>
    <s v="Dr. Budai Péter"/>
    <m/>
    <s v="páros kedd 18:00-20:00 között is jó"/>
  </r>
  <r>
    <x v="10"/>
    <s v="Európai közjog és politika 10:14"/>
    <m/>
    <s v="köt.sz"/>
    <s v="JN4"/>
    <n v="3"/>
    <m/>
    <m/>
    <n v="25"/>
    <s v="-"/>
    <s v="SZ"/>
    <s v="18.00-20.00"/>
    <m/>
    <s v="A tanszéki szoba (NJ) Nemzetközi jogi gyakorló"/>
    <s v="Dr. Kende Tamás"/>
    <s v="Dr. Budai Péter"/>
    <m/>
    <s v="páratlan kedd 18:00-20:00 között is jó"/>
  </r>
  <r>
    <x v="10"/>
    <s v="Európai közjog és politika 10:15"/>
    <m/>
    <s v="köt.sz"/>
    <s v="JN4"/>
    <n v="3"/>
    <m/>
    <m/>
    <n v="25"/>
    <s v="+"/>
    <s v="P"/>
    <s v="08.00-10.00"/>
    <m/>
    <s v="A tanszéki szoba (NJ) Nemzetközi jogi gyakorló"/>
    <s v="Dr. Kende Tamás"/>
    <s v="dr. Madarasi Anna"/>
    <m/>
    <m/>
  </r>
  <r>
    <x v="10"/>
    <s v="European Public Law and Policy 1."/>
    <m/>
    <s v="köt.ea"/>
    <s v="JN4"/>
    <n v="3"/>
    <m/>
    <m/>
    <m/>
    <s v="-"/>
    <s v="P"/>
    <m/>
    <s v="8.00-12.00"/>
    <s v="projektoros"/>
    <s v="Dr. Kende Tamás"/>
    <s v="Dr. Sonnevend P, Dr. Jeney P, Dr. Kende T."/>
    <s v="E"/>
    <s v="tömbösített előadás kéthetente (páratlan péteken)"/>
  </r>
  <r>
    <x v="10"/>
    <s v="Nemzetközi jog 1. LEVELEZŐ"/>
    <m/>
    <s v="köt.ea"/>
    <s v="JL5"/>
    <n v="3"/>
    <m/>
    <m/>
    <m/>
    <s v="-"/>
    <s v="SZO"/>
    <m/>
    <s v="12.30-14.00"/>
    <s v="projektoros"/>
    <s v="Dr. Sonnevend Pál"/>
    <s v="Dr. Sonnevend P, Dr. Jeney P, Dr. Kardos G, Dr. Kajtár G, Dr. Sulyok K, dr. Buda Z."/>
    <m/>
    <s v="október 27-től napok a levelezős tanrend szerint"/>
  </r>
  <r>
    <x v="10"/>
    <s v="Nemzetközi jog 1. NAPPALI"/>
    <m/>
    <s v="köt.ea"/>
    <s v="JN4"/>
    <n v="3"/>
    <m/>
    <m/>
    <m/>
    <m/>
    <s v="K"/>
    <s v="12.00-14.00"/>
    <m/>
    <m/>
    <s v="Dr. Sonnevend Pál"/>
    <s v="Dr. Sonnevend P, Dr. Jeney P, Dr. Kardos G, Dr. Kajtár G, Dr. Sulyok K, dr. Buda Z."/>
    <m/>
    <m/>
  </r>
  <r>
    <x v="10"/>
    <s v="Nemzetközi jog 10:00E"/>
    <m/>
    <s v="köt.sz"/>
    <s v="JN4"/>
    <n v="3"/>
    <m/>
    <m/>
    <m/>
    <m/>
    <m/>
    <m/>
    <m/>
    <m/>
    <s v="Dr. Sonnevend Pál"/>
    <m/>
    <m/>
    <m/>
  </r>
  <r>
    <x v="10"/>
    <s v="Nemzetközi jog 10:01"/>
    <m/>
    <s v="köt.sz"/>
    <s v="JN4"/>
    <n v="3"/>
    <m/>
    <m/>
    <n v="25"/>
    <s v="+"/>
    <s v="SZ"/>
    <s v="16.00-18.00"/>
    <m/>
    <s v="A tanszéki szoba (NJ) Nemzetközi jogi gyakorló"/>
    <s v="Dr. Sonnevend Pál"/>
    <s v="dr. Orosz Dzsennifer"/>
    <m/>
    <s v="páros kedd 16:00-18:00 is jó"/>
  </r>
  <r>
    <x v="10"/>
    <s v="Nemzetközi jog 10:02"/>
    <m/>
    <s v="köt.sz"/>
    <s v="JN4"/>
    <n v="3"/>
    <m/>
    <m/>
    <n v="25"/>
    <s v="+"/>
    <s v="H"/>
    <s v="16.00-18.00"/>
    <m/>
    <s v="A tanszéki szoba (NJ) Nemzetközi jogi gyakorló"/>
    <s v="Dr. Sonnevend Pál"/>
    <s v="Dr. Kardos Gábor"/>
    <m/>
    <s v="páros csütörtök 16:00-18:00 is jó"/>
  </r>
  <r>
    <x v="10"/>
    <s v="Nemzetközi jog 10:03"/>
    <m/>
    <s v="köt.sz"/>
    <s v="JN4"/>
    <n v="3"/>
    <m/>
    <m/>
    <n v="25"/>
    <s v="-"/>
    <s v="H"/>
    <s v="16.00-18.00"/>
    <m/>
    <s v="A tanszéki szoba (NJ) Nemzetközi jogi gyakorló"/>
    <s v="Dr. Sonnevend Pál"/>
    <s v="Dr. Kardos Gábor"/>
    <m/>
    <s v="páratlan csütörtök 16:00-18:00 is jó"/>
  </r>
  <r>
    <x v="10"/>
    <s v="Nemzetközi jog 10:04"/>
    <m/>
    <s v="köt.sz"/>
    <s v="JN4"/>
    <n v="3"/>
    <m/>
    <m/>
    <n v="25"/>
    <s v="+"/>
    <s v="K"/>
    <s v="16.00-18.00"/>
    <m/>
    <s v="A tanszéki szoba (NJ) Nemzetközi jogi gyakorló"/>
    <s v="Dr. Sonnevend Pál"/>
    <s v="Dr. Kardos Gábor"/>
    <m/>
    <m/>
  </r>
  <r>
    <x v="10"/>
    <s v="Nemzetközi jog 10:05"/>
    <m/>
    <s v="köt.sz"/>
    <s v="JN4"/>
    <n v="3"/>
    <m/>
    <m/>
    <n v="25"/>
    <s v="-"/>
    <s v="SZ"/>
    <s v="16.00-18.00"/>
    <m/>
    <s v="A tanszéki szoba (NJ) Nemzetközi jogi gyakorló"/>
    <s v="Dr. Sonnevend Pál"/>
    <s v="dr. Orosz Dzsennifer"/>
    <m/>
    <s v="páratlan kedd 16:00-18:00 is jó"/>
  </r>
  <r>
    <x v="10"/>
    <s v="Nemzetközi jog 10:06"/>
    <m/>
    <s v="köt.sz"/>
    <s v="JN4"/>
    <n v="3"/>
    <m/>
    <m/>
    <n v="25"/>
    <s v="+"/>
    <s v="H"/>
    <s v="12.00-14.00"/>
    <m/>
    <s v="A tanszéki szoba (NJ) Nemzetközi jogi gyakorló"/>
    <s v="Dr. Sonnevend Pál"/>
    <s v="Dr. Kajtár Gábor"/>
    <m/>
    <m/>
  </r>
  <r>
    <x v="10"/>
    <s v="Nemzetközi jog 10:07"/>
    <m/>
    <s v="köt.sz"/>
    <s v="JN4"/>
    <n v="3"/>
    <m/>
    <m/>
    <n v="25"/>
    <s v="+"/>
    <s v="H"/>
    <s v="10.00-12.00"/>
    <m/>
    <s v="projektoros"/>
    <s v="Dr. Sonnevend Pál"/>
    <s v="dr. Bertha Csilla"/>
    <m/>
    <s v="páros csütörtök 10:00-12:00 is jó"/>
  </r>
  <r>
    <x v="10"/>
    <s v="Nemzetközi jog 10:08"/>
    <m/>
    <s v="köt.sz"/>
    <s v="JN4"/>
    <n v="3"/>
    <m/>
    <m/>
    <n v="25"/>
    <s v="-"/>
    <s v="H"/>
    <s v="10.00-12.00"/>
    <m/>
    <s v="projektoros"/>
    <s v="Dr. Sonnevend Pál"/>
    <s v="dr. Bertha Csilla"/>
    <m/>
    <s v="páratlan csütörtök 10:00-12:00 is jó"/>
  </r>
  <r>
    <x v="10"/>
    <s v="Nemzetközi jog 10:09"/>
    <m/>
    <s v="köt.sz"/>
    <s v="JN4"/>
    <n v="3"/>
    <m/>
    <m/>
    <n v="25"/>
    <s v="+"/>
    <s v="H"/>
    <s v="10.00-12.00"/>
    <m/>
    <s v="A tanszéki szoba Navratil Ákos terem"/>
    <s v="Dr. Sonnevend Pál"/>
    <s v="dr. Buda Zolta"/>
    <m/>
    <s v="páros péntek 10:00-12:00 is jó "/>
  </r>
  <r>
    <x v="10"/>
    <s v="Nemzetközi jog 10:10"/>
    <m/>
    <s v="köt.sz"/>
    <s v="JN4"/>
    <n v="3"/>
    <m/>
    <m/>
    <n v="25"/>
    <s v="+"/>
    <s v="P"/>
    <s v="10.00-12.00"/>
    <m/>
    <s v="A tanszéki szoba (NJ) Nemzetközi jogi gyakorló"/>
    <s v="Dr. Sonnevend Pál"/>
    <s v="Dr. Sonnevend Pál"/>
    <m/>
    <m/>
  </r>
  <r>
    <x v="10"/>
    <s v="Nemzetközi jog 10:11"/>
    <m/>
    <s v="köt.sz"/>
    <s v="JN4"/>
    <n v="3"/>
    <m/>
    <m/>
    <n v="25"/>
    <s v="+"/>
    <s v="CS"/>
    <s v="16.00-18.00"/>
    <m/>
    <s v="A tanszéki szoba (NJ) Nemzetközi jogi gyakorló"/>
    <s v="Dr. Sonnevend Pál"/>
    <s v="Dr. Kékuti Ákos"/>
    <m/>
    <s v="páros szerda 16:00-18:00 között is jó"/>
  </r>
  <r>
    <x v="10"/>
    <s v="Nemzetközi jog 10:12"/>
    <m/>
    <s v="köt.sz"/>
    <s v="JN4"/>
    <n v="3"/>
    <m/>
    <m/>
    <n v="25"/>
    <s v="+"/>
    <s v="CS"/>
    <s v="08.00-10.00"/>
    <m/>
    <s v="A tanszéki szoba (NJ) Nemzetközi jogi gyakorló"/>
    <s v="Dr. Sonnevend Pál"/>
    <s v="Dr. Kende Tamás"/>
    <m/>
    <m/>
  </r>
  <r>
    <x v="10"/>
    <s v="Nemzetközi jog 10:13"/>
    <m/>
    <s v="köt.sz"/>
    <s v="JN4"/>
    <n v="3"/>
    <m/>
    <m/>
    <n v="25"/>
    <s v="+"/>
    <s v="CS"/>
    <s v="10.00-12.00"/>
    <m/>
    <s v="A tanszéki szoba (NJ) Nemzetközi jogi gyakorló"/>
    <s v="Dr. Sonnevend Pál"/>
    <s v="Dr. Kende Tamás"/>
    <m/>
    <m/>
  </r>
  <r>
    <x v="10"/>
    <s v="Nemzetközi jog 10:14"/>
    <m/>
    <s v="köt.sz"/>
    <s v="JN4"/>
    <n v="3"/>
    <m/>
    <m/>
    <n v="25"/>
    <s v="+"/>
    <s v="H"/>
    <s v="10.00-12.00"/>
    <m/>
    <s v="projektoros"/>
    <s v="Dr. Sonnevend Pál"/>
    <s v="Dr. Sulyok Katalin"/>
    <m/>
    <m/>
  </r>
  <r>
    <x v="10"/>
    <s v="Nemzetközi jog 10:15"/>
    <m/>
    <s v="köt.sz"/>
    <s v="JN4"/>
    <n v="3"/>
    <m/>
    <m/>
    <n v="25"/>
    <s v="-"/>
    <s v="CS"/>
    <s v="16.00-18.00"/>
    <m/>
    <s v="A tanszéki szoba (NJ) Nemzetközi jogi gyakorló"/>
    <s v="Dr. Sonnevend Pál"/>
    <s v="Dr. Kékuti Ákos"/>
    <m/>
    <s v="páratlan szerda 16:00-18:00 között is jó"/>
  </r>
  <r>
    <x v="10"/>
    <s v="Nemzetközi jog 10:16"/>
    <m/>
    <s v="köt.sz"/>
    <s v="JN4"/>
    <n v="3"/>
    <m/>
    <m/>
    <n v="25"/>
    <s v="-"/>
    <s v="H"/>
    <s v="12.00-14.00"/>
    <m/>
    <s v="projektoros"/>
    <s v="Dr. Sonnevend Pál"/>
    <s v="Dr. Katona János"/>
    <m/>
    <m/>
  </r>
  <r>
    <x v="10"/>
    <s v="Nemzetközi jog politológusoknak 1."/>
    <m/>
    <s v="köt.ea"/>
    <s v="BP3"/>
    <n v="3"/>
    <s v="BP2"/>
    <m/>
    <m/>
    <m/>
    <s v="K"/>
    <s v="08.00-10.00"/>
    <m/>
    <s v="projektoros"/>
    <s v="Dr. Kardos Gábor"/>
    <s v="Dr. Sonnevend P, Dr. Jeney P, Dr. Kardos G, Dr. Kajtár G, Dr. Sulyok K, dr. Buda Z."/>
    <m/>
    <m/>
  </r>
  <r>
    <x v="10"/>
    <s v="International Commercial Dispute Settlement Law"/>
    <m/>
    <s v="fak"/>
    <s v="JN4"/>
    <m/>
    <m/>
    <s v="3. évfolyamtól"/>
    <s v="20 fő ( 15 fő erasmus, 5 fő magyar)"/>
    <m/>
    <s v="K"/>
    <s v="14.00-16.00"/>
    <m/>
    <s v="projektoros"/>
    <s v="Dr. Kohlrusz Milán"/>
    <s v="Dr. Kohlrusz Milán"/>
    <s v="E"/>
    <s v="jó még a csütörtök 14.00-16.00 "/>
  </r>
  <r>
    <x v="10"/>
    <s v="EU protection of fundamental rights"/>
    <m/>
    <s v="fak"/>
    <s v="JN4"/>
    <m/>
    <m/>
    <m/>
    <s v="20 fő ( 10 fő erasmus, 10 fő magyar)"/>
    <s v="-"/>
    <s v="P"/>
    <m/>
    <s v="12.00-16.00"/>
    <s v="projektoros"/>
    <s v="Dr. Jeney Petra"/>
    <s v="Dr. Jeney Petra"/>
    <s v="E"/>
    <s v="blokkosított óra, csak a páratlan péntek jó"/>
  </r>
  <r>
    <x v="10"/>
    <s v="Current challenges in international , European and Hungarian refugee law "/>
    <m/>
    <s v="fak"/>
    <s v="JN4"/>
    <m/>
    <m/>
    <m/>
    <s v="40 fő ( 25 erasmus, 15 magyar)"/>
    <m/>
    <s v="SZ"/>
    <s v="08.00-10.00"/>
    <m/>
    <s v="A tanszéki szoba (NJ) Nemzetközi jogi gyakorló"/>
    <s v="Dr. Cseke Nóra"/>
    <s v="Dr. Cseke Nóra"/>
    <s v="E"/>
    <s v="szinkron online ( terem kell, mert pár alkalommal személyesen is tartja"/>
  </r>
  <r>
    <x v="10"/>
    <s v="General Principles and Fundamental Rights in EU Law - ÚJ TÁRGY"/>
    <m/>
    <s v="fak"/>
    <s v="JN4"/>
    <m/>
    <m/>
    <m/>
    <s v="25 fő ( 15 fő erasmus, 10 fő magyar )"/>
    <m/>
    <m/>
    <m/>
    <s v="2023. október 24-27 (4 nap) minden nap 8.00-12.00 között"/>
    <s v="A tanterem IV."/>
    <s v="Dr. Sonnevend Pál"/>
    <s v="Xavier Groussot"/>
    <s v="E"/>
    <s v="ÚJ TÁRGY blokkosított kurzus 4 nap október 24-27 között 8.00-12.00"/>
  </r>
  <r>
    <x v="10"/>
    <s v="Deliberative democracy and the climate crisis   -ÚJ TÁRGY "/>
    <m/>
    <s v="fak"/>
    <s v="JN4"/>
    <m/>
    <m/>
    <m/>
    <s v="25 fő ( 13 fő erasmus, 12 fő magyar )"/>
    <m/>
    <s v="H"/>
    <s v="08.00-10.00"/>
    <m/>
    <s v="projektoros"/>
    <s v="Dr. Sulyok Katalin"/>
    <s v="Daragh John Hamilton"/>
    <s v="E"/>
    <s v="ÚJ TÁRGY"/>
  </r>
  <r>
    <x v="10"/>
    <s v="Jessup Moot Court Competition "/>
    <m/>
    <s v="fak"/>
    <s v="JN4"/>
    <m/>
    <m/>
    <m/>
    <s v="5 fő"/>
    <m/>
    <s v="SZ"/>
    <s v="14.00-16.00"/>
    <m/>
    <s v="A tanszéki szoba (NJ) Nemzetközi jogi gyakorló"/>
    <s v="Dr. Kajtár Gábor, dr. Buda Zolta"/>
    <m/>
    <m/>
    <m/>
  </r>
  <r>
    <x v="10"/>
    <s v="Telders Moot Court Competition"/>
    <m/>
    <s v="fak"/>
    <s v="JN4"/>
    <m/>
    <m/>
    <m/>
    <s v="5 fő"/>
    <m/>
    <s v="SZ"/>
    <s v="12.00-14.00"/>
    <m/>
    <s v="A tanszéki szoba (NJ) Nemzetközi jogi gyakorló"/>
    <s v="Dr. Kajtár Gábor, Dr. Sulyok Katalin"/>
    <m/>
    <m/>
    <m/>
  </r>
  <r>
    <x v="10"/>
    <s v="A jogállami igazságszolgáltatás"/>
    <m/>
    <s v="fak"/>
    <s v="JN4"/>
    <m/>
    <m/>
    <s v="EKP1, AJ1. teljesítése"/>
    <s v="25 fő"/>
    <m/>
    <s v="SZ"/>
    <s v="16.00-18.00"/>
    <m/>
    <s v="projektoros"/>
    <s v="dr. Madarasi Anna"/>
    <s v="dr. Madarasi Anna"/>
    <m/>
    <m/>
  </r>
  <r>
    <x v="11"/>
    <s v="Bevezetés a jog és jogászképzés nemzetközi összefüggéseinek tanulmányozásába"/>
    <m/>
    <m/>
    <s v="JN4"/>
    <m/>
    <m/>
    <m/>
    <n v="25"/>
    <m/>
    <s v="H"/>
    <s v="14.00-16.00"/>
    <m/>
    <m/>
    <s v="Király Miklós"/>
    <s v="Király Miklós"/>
    <m/>
    <s v="alternatív időpont hétfő 16-18"/>
  </r>
  <r>
    <x v="11"/>
    <s v="Leiden-Sarin International Air Law Moot Court Competition felkészítő kurzus nemzetközi légijogi perbeszédversenyre"/>
    <s v="Leiden-Sarin International Air Law Moot Court Competition'"/>
    <s v="fak"/>
    <s v="JN4"/>
    <m/>
    <m/>
    <s v="NJ1"/>
    <m/>
    <m/>
    <m/>
    <m/>
    <s v="Hallgatókkal egyeztetett időpontban"/>
    <m/>
    <s v="Somssich Réka"/>
    <s v="Kiss Krisztina Otília, Roden Gábor"/>
    <m/>
    <m/>
  </r>
  <r>
    <x v="11"/>
    <s v="The Art of the Deal; Introduction to Business Law"/>
    <s v="The Art of the Deal; Introduction to Business Law"/>
    <s v="fak"/>
    <s v="JN4"/>
    <m/>
    <m/>
    <m/>
    <s v="30 (10jogász,20Erasmus)"/>
    <m/>
    <m/>
    <s v="10.00-12.00"/>
    <s v="Szeptember 25-október 06-ig H-P"/>
    <m/>
    <s v="Király Miklós"/>
    <s v="Király Miklós"/>
    <s v="E"/>
    <s v="A kurzus oktatója: Berry H. Lawrence"/>
  </r>
  <r>
    <x v="11"/>
    <s v="Multinational Enterprises and Private International Law"/>
    <m/>
    <s v="Nmod. Fak"/>
    <s v="JN4"/>
    <m/>
    <m/>
    <m/>
    <s v="30 (10jogász,20Erasmus)"/>
    <m/>
    <s v="H"/>
    <s v="10.00-12.00"/>
    <m/>
    <m/>
    <s v="Szabados Tamás"/>
    <s v="Szabados Tamás"/>
    <s v="E"/>
    <s v="kiválósági kurzus"/>
  </r>
  <r>
    <x v="11"/>
    <s v="Civil Liberties in the United States"/>
    <m/>
    <s v="fak"/>
    <s v="JN4"/>
    <m/>
    <m/>
    <m/>
    <s v="30 (13 magyar és 17 erasmus hallgató)"/>
    <m/>
    <m/>
    <m/>
    <s v="aszinkron online"/>
    <m/>
    <s v="Király Miklós"/>
    <s v="Dennis Campbell"/>
    <s v="E"/>
    <s v="2023. szeptember 18. és december 15. között, kötetlen időpontban."/>
  </r>
  <r>
    <x v="11"/>
    <s v="Bevezetés a jogi adatbázisok kezelésébe 01"/>
    <m/>
    <s v="köt.sz"/>
    <s v="JN4"/>
    <n v="1"/>
    <m/>
    <m/>
    <m/>
    <m/>
    <s v="H"/>
    <s v="08.00-10.00"/>
    <m/>
    <s v="A Informatikai labor 01."/>
    <s v="Somssich Réka"/>
    <s v="Somssich Réka"/>
    <m/>
    <m/>
  </r>
  <r>
    <x v="11"/>
    <s v="Bevezetés a jogi adatbázisok kezelésébe 02"/>
    <m/>
    <s v="köt.sz"/>
    <s v="JN4"/>
    <n v="1"/>
    <m/>
    <m/>
    <m/>
    <m/>
    <s v="H"/>
    <s v="08.00-10.00"/>
    <m/>
    <s v="A Informatikai labor 01."/>
    <m/>
    <s v="Pongráczné Ruzsicska Yvette"/>
    <m/>
    <m/>
  </r>
  <r>
    <x v="11"/>
    <s v="Bevezetés a jogi adatbázisok kezelésébe 03"/>
    <m/>
    <s v="köt.sz"/>
    <s v="JN4"/>
    <n v="1"/>
    <m/>
    <m/>
    <m/>
    <m/>
    <s v="H"/>
    <s v="12.00-14.00"/>
    <m/>
    <s v="A Informatikai labor 01."/>
    <m/>
    <s v="Somssich Réka"/>
    <m/>
    <m/>
  </r>
  <r>
    <x v="11"/>
    <s v="Bevezetés a jogi adatbázisok kezelésébe 04"/>
    <m/>
    <s v="köt.sz"/>
    <s v="JN4"/>
    <n v="1"/>
    <m/>
    <m/>
    <m/>
    <m/>
    <s v="H"/>
    <s v="12.00-14.00"/>
    <m/>
    <s v="A Informatikai labor 01."/>
    <m/>
    <s v="Pongráczné Ruzsicska Yvette"/>
    <m/>
    <m/>
  </r>
  <r>
    <x v="11"/>
    <s v="Bevezetés a jogi adatbázisok kezelésébe 05"/>
    <m/>
    <s v="köt.sz"/>
    <s v="JN4"/>
    <n v="1"/>
    <m/>
    <m/>
    <m/>
    <m/>
    <s v="H"/>
    <s v="14.00-16.00"/>
    <m/>
    <s v="A Informatikai labor 01."/>
    <m/>
    <s v="Pongráczné Ruzsicska Yvette"/>
    <m/>
    <m/>
  </r>
  <r>
    <x v="11"/>
    <s v="Bevezetés a jogi adatbázisok kezelésébe 06"/>
    <m/>
    <s v="köt.sz"/>
    <s v="JN4"/>
    <n v="1"/>
    <m/>
    <m/>
    <m/>
    <m/>
    <s v="H"/>
    <s v="16.00-18.00"/>
    <m/>
    <s v="A Informatikai labor 01."/>
    <m/>
    <s v="Erdős István"/>
    <m/>
    <m/>
  </r>
  <r>
    <x v="11"/>
    <s v="Bevezetés a jogi adatbázisok kezelésébe 07"/>
    <m/>
    <s v="köt.sz"/>
    <s v="JN4"/>
    <n v="1"/>
    <m/>
    <m/>
    <m/>
    <m/>
    <s v="H"/>
    <s v="16.00-18.00"/>
    <m/>
    <s v="A Informatikai labor 01."/>
    <m/>
    <s v="Illés Kristóf"/>
    <m/>
    <m/>
  </r>
  <r>
    <x v="11"/>
    <s v="Bevezetés a jogi adatbázisok kezelésébe 08"/>
    <m/>
    <s v="köt.sz"/>
    <s v="JN4"/>
    <n v="1"/>
    <m/>
    <m/>
    <m/>
    <m/>
    <s v="K"/>
    <s v="14.00-16.00"/>
    <m/>
    <s v="A Informatikai labor 01."/>
    <m/>
    <s v="Báldy Péter"/>
    <m/>
    <m/>
  </r>
  <r>
    <x v="11"/>
    <s v="Bevezetés a jogi adatbázisok kezelésébe 09"/>
    <m/>
    <s v="köt.sz"/>
    <s v="JN4"/>
    <n v="1"/>
    <m/>
    <m/>
    <m/>
    <m/>
    <s v="K"/>
    <s v="14.00-16.00"/>
    <m/>
    <s v="A Informatikai labor 01."/>
    <m/>
    <s v="Árva Beáta"/>
    <m/>
    <m/>
  </r>
  <r>
    <x v="11"/>
    <s v="Bevezetés a jogi adatbázisok kezelésébe 10"/>
    <m/>
    <s v="köt.sz"/>
    <s v="JN4"/>
    <n v="1"/>
    <m/>
    <m/>
    <m/>
    <m/>
    <s v="K"/>
    <s v="18.00-20.00"/>
    <m/>
    <s v="A Informatikai labor 01."/>
    <m/>
    <s v="Erdei Marianna"/>
    <m/>
    <m/>
  </r>
  <r>
    <x v="11"/>
    <s v="Bevezetés a jogi adatbázisok kezelésébe 11"/>
    <m/>
    <s v="köt.sz"/>
    <s v="JN4"/>
    <n v="1"/>
    <m/>
    <m/>
    <m/>
    <m/>
    <s v="K"/>
    <s v="18.00-20.00"/>
    <m/>
    <s v="A Informatikai labor 01."/>
    <m/>
    <s v="Kiss Krisztina Otília"/>
    <m/>
    <m/>
  </r>
  <r>
    <x v="11"/>
    <s v="Bevezetés a jogi adatbázisok kezelésébe 12"/>
    <m/>
    <s v="köt.sz"/>
    <s v="JN4"/>
    <n v="1"/>
    <m/>
    <m/>
    <m/>
    <m/>
    <s v="SZ"/>
    <s v="08.00-10.00"/>
    <m/>
    <s v="A Informatikai labor 01."/>
    <m/>
    <s v="Gellérné Lukács Éva"/>
    <m/>
    <m/>
  </r>
  <r>
    <x v="11"/>
    <s v="Bevezetés a jogi adatbázisok kezelésébe 13"/>
    <m/>
    <s v="köt.sz"/>
    <s v="JN4"/>
    <n v="1"/>
    <m/>
    <m/>
    <m/>
    <m/>
    <s v="SZ"/>
    <s v="12.00-14.00"/>
    <m/>
    <s v="A Informatikai labor 01."/>
    <m/>
    <s v="Gellérné Lukács Éva"/>
    <m/>
    <m/>
  </r>
  <r>
    <x v="11"/>
    <s v="Bevezetés a jogi adatbázisok kezelésébe 14"/>
    <m/>
    <s v="köt.sz"/>
    <s v="JN4"/>
    <n v="1"/>
    <m/>
    <m/>
    <m/>
    <m/>
    <s v="SZ"/>
    <s v="14.00-16.00"/>
    <m/>
    <s v="A Informatikai labor 01."/>
    <m/>
    <s v="Kovács Norbert"/>
    <m/>
    <m/>
  </r>
  <r>
    <x v="11"/>
    <s v="Bevezetés a jogi adatbázisok kezelésébe 15"/>
    <m/>
    <s v="köt.sz"/>
    <s v="JN4"/>
    <n v="1"/>
    <m/>
    <m/>
    <m/>
    <m/>
    <s v="SZ"/>
    <s v="16.00-18.00"/>
    <m/>
    <s v="A Informatikai labor 01."/>
    <m/>
    <s v="Szalay Róbert Zsolt"/>
    <m/>
    <m/>
  </r>
  <r>
    <x v="11"/>
    <s v="Bevezetés a jogi adatbázisok kezelésébe 16"/>
    <m/>
    <s v="köt.sz"/>
    <s v="JN4"/>
    <n v="1"/>
    <m/>
    <m/>
    <m/>
    <m/>
    <s v="CS"/>
    <s v="08.00-10.00"/>
    <m/>
    <s v="A Informatikai labor 01."/>
    <m/>
    <s v="Fülöp Anna"/>
    <m/>
    <m/>
  </r>
  <r>
    <x v="11"/>
    <s v="Bevezetés a jogi adatbázisok kezelésébe 17"/>
    <m/>
    <s v="köt.sz"/>
    <s v="JN4"/>
    <n v="1"/>
    <m/>
    <m/>
    <m/>
    <m/>
    <s v="CS"/>
    <s v="14.00-16.00"/>
    <m/>
    <s v="A Informatikai labor 01."/>
    <m/>
    <s v="Dérné Hopoczky Janka"/>
    <m/>
    <m/>
  </r>
  <r>
    <x v="11"/>
    <s v="Bevezetés a jogi adatbázisok kezelésébe 18"/>
    <m/>
    <s v="köt.sz"/>
    <s v="JN4"/>
    <n v="1"/>
    <m/>
    <m/>
    <m/>
    <m/>
    <s v="CS"/>
    <s v="16.00-18.00"/>
    <m/>
    <s v="A Informatikai labor 01."/>
    <m/>
    <s v="Rabóczki Bence"/>
    <m/>
    <m/>
  </r>
  <r>
    <x v="11"/>
    <s v="Bevezetés a jogi adatbázisok kezelésébe 19"/>
    <m/>
    <s v="köt.sz"/>
    <s v="JN4"/>
    <n v="1"/>
    <m/>
    <m/>
    <m/>
    <m/>
    <s v="CS"/>
    <s v="18.00-20.00"/>
    <m/>
    <s v="A Informatikai labor 01."/>
    <m/>
    <s v="Németh Lajos"/>
    <m/>
    <m/>
  </r>
  <r>
    <x v="11"/>
    <s v="Bevezetés a jogi adatbázisok kezelésébe 20"/>
    <m/>
    <s v="köt.sz"/>
    <s v="JN4"/>
    <n v="1"/>
    <m/>
    <m/>
    <m/>
    <m/>
    <s v="P"/>
    <s v="14.00-16.00"/>
    <m/>
    <s v="A Informatikai labor 01."/>
    <m/>
    <s v="Kaszián Ábel Gergő"/>
    <m/>
    <m/>
  </r>
  <r>
    <x v="11"/>
    <s v="Európai médiagazdaság és -jog"/>
    <m/>
    <s v="Nmod. VSZ.alt"/>
    <s v="JN4"/>
    <n v="7"/>
    <m/>
    <s v="EKP1"/>
    <m/>
    <m/>
    <s v="K"/>
    <s v="16.00-18.00"/>
    <m/>
    <m/>
    <s v="Báldy Péter"/>
    <s v="Báldy Péter"/>
    <m/>
    <m/>
  </r>
  <r>
    <x v="11"/>
    <s v="Európai Unió gazdasági joga 1."/>
    <m/>
    <s v="köt.ea"/>
    <s v="JN4"/>
    <n v="5"/>
    <m/>
    <m/>
    <m/>
    <m/>
    <s v="CS"/>
    <s v="12.00-14.00"/>
    <m/>
    <m/>
    <s v="Somssich Réka"/>
    <m/>
    <m/>
    <s v="Panopto"/>
  </r>
  <r>
    <x v="11"/>
    <s v="Európai Unió Gazdasági Joga 1. levelező"/>
    <m/>
    <s v="vizsg. kurz"/>
    <s v="JL5"/>
    <m/>
    <m/>
    <m/>
    <m/>
    <m/>
    <m/>
    <m/>
    <m/>
    <m/>
    <s v="Erdős István"/>
    <m/>
    <m/>
    <m/>
  </r>
  <r>
    <x v="11"/>
    <s v="Európai Unió gazdasági joga 2."/>
    <m/>
    <s v="köt.ea"/>
    <s v="JL5"/>
    <n v="9"/>
    <s v="JL4"/>
    <m/>
    <m/>
    <m/>
    <m/>
    <m/>
    <m/>
    <m/>
    <s v="Papp Mónika"/>
    <s v="Erdős István"/>
    <m/>
    <m/>
  </r>
  <r>
    <x v="11"/>
    <s v="Európai Unió Gazdasági Joga 2. nappali"/>
    <m/>
    <s v="vizsg. kurz"/>
    <s v="JN4"/>
    <m/>
    <m/>
    <m/>
    <m/>
    <m/>
    <m/>
    <m/>
    <m/>
    <m/>
    <s v="Papp Mónika"/>
    <m/>
    <m/>
    <m/>
  </r>
  <r>
    <x v="11"/>
    <s v="Free movement of persons in the EU in a decade of crisis: migration crisis in 2015, COVID in 2020 and the war in Ukrainine in 2022"/>
    <s v="Free movement of persons in the EU in a decade of crisis: migration crisis in 2015, COVID in 2020 and the war in Ukrainine in 2022"/>
    <s v="Nmod. VSZ.alt"/>
    <s v="JN4"/>
    <n v="7"/>
    <m/>
    <s v="EGJ1"/>
    <m/>
    <m/>
    <s v="SZ"/>
    <s v="14.00-16.00"/>
    <m/>
    <m/>
    <s v="Gellérné Lukács Éva"/>
    <m/>
    <s v="E"/>
    <s v="A kurzust felveheti olyan Erasmus hallgató, aki már két évet sikeresen elvégzett"/>
  </r>
  <r>
    <x v="11"/>
    <s v="International Art Trade and Law "/>
    <m/>
    <s v="Nmod. VSZ.alt"/>
    <s v="JN4"/>
    <n v="7"/>
    <m/>
    <s v="PJ1"/>
    <n v="30"/>
    <m/>
    <s v="CS"/>
    <s v="10.00-12.00"/>
    <m/>
    <m/>
    <s v="Szabados Tamás"/>
    <s v="Szabados Tamás"/>
    <m/>
    <m/>
  </r>
  <r>
    <x v="11"/>
    <s v="International Commercial Arbitration"/>
    <m/>
    <s v="Nmod. VSZ.alt"/>
    <s v="JN4"/>
    <n v="7"/>
    <m/>
    <s v="nincs"/>
    <s v="35 fő (15 fő jogász, 15 fő Erasmus hallgató, 5 fő PhD hallgató)"/>
    <m/>
    <s v="H"/>
    <s v="12.00-14.00"/>
    <m/>
    <s v="A tanterem IX. (Grosschmid auditórium)"/>
    <s v="Erdős István"/>
    <s v="Erdős István"/>
    <s v="E"/>
    <s v="kiválósági kurzus, egyszer felvehető, BIP felkészítő kurzus is"/>
  </r>
  <r>
    <x v="11"/>
    <s v="Nemzetközi magánjog 1. nappali"/>
    <m/>
    <s v="vizsg. kurz"/>
    <s v="JN4"/>
    <m/>
    <m/>
    <m/>
    <m/>
    <m/>
    <m/>
    <m/>
    <m/>
    <m/>
    <s v="Király Miklós"/>
    <m/>
    <m/>
    <m/>
  </r>
  <r>
    <x v="11"/>
    <s v="Nemzetközi magánjog 1.levelező"/>
    <m/>
    <s v="vizsg. kurz"/>
    <s v="JL5"/>
    <m/>
    <m/>
    <m/>
    <m/>
    <m/>
    <m/>
    <m/>
    <m/>
    <m/>
    <s v="Erdős István"/>
    <m/>
    <m/>
    <m/>
  </r>
  <r>
    <x v="11"/>
    <s v="Nemzetközi magánjog 2."/>
    <m/>
    <s v="köt.ea"/>
    <s v="JN4"/>
    <n v="9"/>
    <s v="JN3"/>
    <m/>
    <m/>
    <m/>
    <s v="CS"/>
    <s v="14.00-16.00"/>
    <m/>
    <m/>
    <s v="Erdős István"/>
    <s v="Erdős István"/>
    <m/>
    <s v="alternatív időpont Cs 12.00-14.00"/>
  </r>
  <r>
    <x v="11"/>
    <s v="Nemzetközi magánjog 2.                 "/>
    <m/>
    <s v="köt.ea"/>
    <s v="JL5"/>
    <n v="7"/>
    <s v="JL4"/>
    <m/>
    <m/>
    <m/>
    <m/>
    <m/>
    <m/>
    <m/>
    <s v="Erdős István"/>
    <m/>
    <m/>
    <m/>
  </r>
  <r>
    <x v="11"/>
    <s v="Nemzetközi magánjog 20:00E               "/>
    <m/>
    <s v="köt.sz"/>
    <s v="JN4"/>
    <n v="9"/>
    <m/>
    <m/>
    <m/>
    <m/>
    <m/>
    <m/>
    <m/>
    <m/>
    <m/>
    <m/>
    <m/>
    <m/>
  </r>
  <r>
    <x v="11"/>
    <s v="Nemzetközi magánjog 20:01          "/>
    <m/>
    <s v="köt.sz"/>
    <s v="JN4"/>
    <n v="9"/>
    <m/>
    <m/>
    <m/>
    <s v="-"/>
    <s v="H"/>
    <s v="10.00-12.00"/>
    <m/>
    <m/>
    <s v="Király Miklós"/>
    <s v="Somssich Réka"/>
    <m/>
    <m/>
  </r>
  <r>
    <x v="11"/>
    <s v="Nemzetközi magánjog 20:02          "/>
    <m/>
    <s v="köt.sz"/>
    <s v="JN4"/>
    <n v="9"/>
    <m/>
    <m/>
    <m/>
    <s v="+"/>
    <s v="H"/>
    <s v="10.00-12.00"/>
    <m/>
    <m/>
    <m/>
    <s v="Somssich Réka"/>
    <m/>
    <m/>
  </r>
  <r>
    <x v="11"/>
    <s v="Nemzetközi magánjog 20:03          "/>
    <m/>
    <s v="köt.sz"/>
    <s v="JN4"/>
    <n v="9"/>
    <m/>
    <m/>
    <m/>
    <s v="-"/>
    <s v="H"/>
    <s v="12.00-14.00"/>
    <m/>
    <m/>
    <m/>
    <s v="Szabados Tamás"/>
    <m/>
    <m/>
  </r>
  <r>
    <x v="11"/>
    <s v="Nemzetközi magánjog 20:04          "/>
    <m/>
    <s v="köt.sz"/>
    <s v="JN4"/>
    <n v="9"/>
    <m/>
    <m/>
    <m/>
    <s v="+"/>
    <s v="H"/>
    <s v="12.00-14.00"/>
    <m/>
    <m/>
    <m/>
    <s v="Szabados Tamás"/>
    <m/>
    <m/>
  </r>
  <r>
    <x v="11"/>
    <s v="Nemzetközi magánjog 20:05          "/>
    <m/>
    <s v="köt.sz"/>
    <s v="JN4"/>
    <n v="9"/>
    <m/>
    <m/>
    <m/>
    <s v="-"/>
    <s v="H"/>
    <s v="14.00-16.00"/>
    <m/>
    <m/>
    <m/>
    <s v="Szabados Tamás"/>
    <m/>
    <m/>
  </r>
  <r>
    <x v="11"/>
    <s v="Nemzetközi magánjog 20:06          "/>
    <m/>
    <s v="köt.sz"/>
    <s v="JN4"/>
    <n v="9"/>
    <m/>
    <m/>
    <m/>
    <s v="+"/>
    <s v="H"/>
    <s v="14.00-16.00"/>
    <m/>
    <m/>
    <m/>
    <s v="Szabados Tamás"/>
    <m/>
    <m/>
  </r>
  <r>
    <x v="11"/>
    <s v="Nemzetközi magánjog 20:07          "/>
    <m/>
    <s v="köt.sz"/>
    <s v="JN4"/>
    <n v="9"/>
    <m/>
    <m/>
    <m/>
    <s v="-"/>
    <s v="H"/>
    <s v="14.00-16.00"/>
    <m/>
    <m/>
    <m/>
    <s v="Erdős István"/>
    <m/>
    <m/>
  </r>
  <r>
    <x v="11"/>
    <s v="Nemzetközi magánjog 20:08          "/>
    <m/>
    <s v="köt.sz"/>
    <s v="JN4"/>
    <n v="9"/>
    <m/>
    <m/>
    <m/>
    <s v="+"/>
    <s v="H"/>
    <s v="14.00-16.00"/>
    <m/>
    <m/>
    <m/>
    <s v="Erdős István"/>
    <m/>
    <m/>
  </r>
  <r>
    <x v="11"/>
    <s v="Nemzetközi magánjog 20:09          "/>
    <m/>
    <s v="köt.sz"/>
    <s v="JN4"/>
    <n v="9"/>
    <m/>
    <m/>
    <m/>
    <s v="+"/>
    <s v="SZ"/>
    <s v="08.00-10.00"/>
    <m/>
    <m/>
    <m/>
    <s v="Nemessányi Zoltán"/>
    <m/>
    <m/>
  </r>
  <r>
    <x v="11"/>
    <s v="Nemzetközi magánjog 20:10          "/>
    <m/>
    <s v="köt.sz"/>
    <s v="JN4"/>
    <n v="9"/>
    <m/>
    <m/>
    <m/>
    <s v="-"/>
    <s v="CS"/>
    <s v="10.00-12.00"/>
    <m/>
    <m/>
    <m/>
    <s v="Gellérné Lukács Éva"/>
    <m/>
    <m/>
  </r>
  <r>
    <x v="11"/>
    <s v="Nemzetközi magánjog 20:11          "/>
    <m/>
    <s v="köt.sz"/>
    <s v="JN4"/>
    <n v="9"/>
    <m/>
    <m/>
    <m/>
    <s v="+"/>
    <s v="CS"/>
    <s v="10.00-12.00"/>
    <m/>
    <m/>
    <m/>
    <s v="Gellérné Lukács Éva"/>
    <m/>
    <m/>
  </r>
  <r>
    <x v="11"/>
    <s v="Nemzetközi magánjog 20:12          "/>
    <m/>
    <s v="köt.sz"/>
    <s v="JN4"/>
    <n v="9"/>
    <m/>
    <m/>
    <m/>
    <s v="-"/>
    <s v="CS"/>
    <s v="16.00-18.00"/>
    <m/>
    <m/>
    <m/>
    <s v="Gombos Katalin"/>
    <m/>
    <m/>
  </r>
  <r>
    <x v="11"/>
    <s v="Nemzetközi magánjog 20:13          "/>
    <m/>
    <s v="köt.sz"/>
    <s v="JN4"/>
    <n v="9"/>
    <m/>
    <m/>
    <m/>
    <s v="+"/>
    <s v="CS"/>
    <s v="18.00-20.00"/>
    <m/>
    <m/>
    <m/>
    <s v="Szilasi Farkas"/>
    <m/>
    <m/>
  </r>
  <r>
    <x v="11"/>
    <s v="Nemzetközi magánjog 20:14          "/>
    <m/>
    <s v="köt.sz"/>
    <s v="JN4"/>
    <n v="9"/>
    <m/>
    <m/>
    <m/>
    <s v="-"/>
    <s v="SZ"/>
    <s v="08.00-10.00"/>
    <m/>
    <m/>
    <m/>
    <s v="Bassola Bálint"/>
    <m/>
    <m/>
  </r>
  <r>
    <x v="11"/>
    <s v="Nemzetközi magánjog 20:15     "/>
    <m/>
    <s v="köt.sz"/>
    <s v="JN4"/>
    <n v="9"/>
    <m/>
    <m/>
    <m/>
    <s v="+"/>
    <s v="CS"/>
    <s v="16.00-18.00"/>
    <m/>
    <m/>
    <m/>
    <s v="Grosu Manuela"/>
    <m/>
    <m/>
  </r>
  <r>
    <x v="11"/>
    <s v="The law of the internal market 1."/>
    <m/>
    <s v="köt.ea"/>
    <s v="JN4"/>
    <n v="5"/>
    <m/>
    <m/>
    <n v="30"/>
    <m/>
    <s v="CS"/>
    <s v="12.00-14.00"/>
    <m/>
    <s v="projektoros"/>
    <s v="Szabados Tamás"/>
    <m/>
    <s v="E"/>
    <m/>
  </r>
  <r>
    <x v="11"/>
    <s v="Willem C Vis (+EAST) International Commercial Arbitration Moot Court"/>
    <s v="Willem C Vis (+EAST) International Commercial Arbitration Moot Court"/>
    <s v="Nmod. Fak"/>
    <s v="JN4"/>
    <m/>
    <m/>
    <s v="nincs"/>
    <s v="nincs"/>
    <m/>
    <s v="CS"/>
    <s v="16.00-18.00"/>
    <m/>
    <m/>
    <s v="Erdős István"/>
    <s v="Erdős István"/>
    <s v="E"/>
    <s v="Helyszín: valamelyik gyakorló az A épület III. emeletén"/>
  </r>
  <r>
    <x v="11"/>
    <s v="&quot;FDI Moot Court&quot; - felkészítő kurzus az FDI Moot Court elnevezésű nemzetközi perbeszédversenyre"/>
    <s v="FDI Moot Court"/>
    <s v="Nmod. Fak"/>
    <s v="JN4"/>
    <m/>
    <m/>
    <s v="nincs"/>
    <s v="nincs"/>
    <m/>
    <s v="H"/>
    <s v="18.00-20.00"/>
    <m/>
    <m/>
    <s v="Erdős István"/>
    <s v="Erdős István"/>
    <m/>
    <s v="Helyszín: valamelyik gyakorló az A épület III. emeletén"/>
  </r>
  <r>
    <x v="11"/>
    <s v="Prevention and resolution of disputes in international sales transactions"/>
    <s v="Prevention and resolution of disputes in international sales transactions"/>
    <s v="Nmod. Fak"/>
    <s v="JN4"/>
    <m/>
    <m/>
    <s v="nincs"/>
    <s v="35 fő (15 fő jogász, 15 fő Erasmus hallgató, 5 fő PhD hallgató)"/>
    <m/>
    <s v="CS"/>
    <s v="12.00-14.00"/>
    <m/>
    <s v="A tanterem IX. (Grosschmid auditórium)"/>
    <s v="Erdős István"/>
    <s v="Erdős István"/>
    <s v="E"/>
    <s v="új kurzus, BIP felkészítő kurzus"/>
  </r>
  <r>
    <x v="12"/>
    <s v="Bírósági ügyvitel"/>
    <m/>
    <s v="köt.ea"/>
    <s v="BI"/>
    <n v="5"/>
    <m/>
    <m/>
    <m/>
    <m/>
    <m/>
    <m/>
    <m/>
    <m/>
    <m/>
    <s v="Völcsey Balázs István Dr."/>
    <m/>
    <m/>
  </r>
  <r>
    <x v="12"/>
    <s v="Bírósági végrehajtás"/>
    <m/>
    <s v="köt.ea"/>
    <s v="BI"/>
    <n v="5"/>
    <m/>
    <m/>
    <m/>
    <m/>
    <s v="SZO"/>
    <m/>
    <m/>
    <m/>
    <m/>
    <s v="Juhász Edit Dr."/>
    <m/>
    <m/>
  </r>
  <r>
    <x v="12"/>
    <s v="Introduction to International and European Civil Procedure"/>
    <m/>
    <s v="Nmod. VSZ.alt"/>
    <s v="JN4"/>
    <m/>
    <m/>
    <m/>
    <n v="30"/>
    <m/>
    <m/>
    <m/>
    <s v="Kéthetes blokkszeminárium: Október 2-6: minden nap 16:00-tól 18:00-ig, október 9-13: minden nap 16:00-19:00-ig, "/>
    <s v="A tanterem IV."/>
    <m/>
    <s v="Rauscher Thomas Dr., Rüssman Helmut Dr., Varga István Dr."/>
    <s v="E"/>
    <s v="lehetőleg az A/IV. tantermet kérjük"/>
  </r>
  <r>
    <x v="12"/>
    <s v="IÜ, Határozat-szerkesztési gyakorlat, fakt."/>
    <m/>
    <s v="fak"/>
    <s v="BI"/>
    <n v="5"/>
    <m/>
    <m/>
    <m/>
    <m/>
    <m/>
    <m/>
    <m/>
    <m/>
    <m/>
    <s v="Hevesi Rebeka, Dr. Virág Csaba Dr."/>
    <m/>
    <m/>
  </r>
  <r>
    <x v="12"/>
    <s v="Közbeszerzési eljárások jogorvoslati rendszere, jogvita rendezés a versenyeztetési eljárások során "/>
    <m/>
    <s v="Cmod. VSZ.alt"/>
    <s v="JN4"/>
    <n v="9"/>
    <m/>
    <s v="PP2"/>
    <m/>
    <m/>
    <s v="K"/>
    <s v="13.00-15.00"/>
    <m/>
    <m/>
    <m/>
    <s v="Paksi Gábor"/>
    <m/>
    <s v="kedd 13:00-15:00ig, vagy szerda 12:00-14:00ig lenne megfelelő.Ha nem megoldható, akkor hétfő 12:00-14:00ig._x000a_"/>
  </r>
  <r>
    <x v="12"/>
    <s v="Közjegyzői eljárások"/>
    <m/>
    <s v="köt.ea"/>
    <s v="BI"/>
    <n v="5"/>
    <m/>
    <m/>
    <m/>
    <m/>
    <m/>
    <m/>
    <m/>
    <m/>
    <m/>
    <s v="Parti Tamás Dr."/>
    <m/>
    <m/>
  </r>
  <r>
    <x v="12"/>
    <s v="Közjegyzői nemperes eljárások"/>
    <m/>
    <s v="Cmod. VSZ.alt"/>
    <s v="JN4"/>
    <n v="9"/>
    <m/>
    <s v="PP2"/>
    <m/>
    <m/>
    <s v="K"/>
    <s v="16.00-18.00"/>
    <m/>
    <m/>
    <m/>
    <s v="Reviczky Renáta Dr., Parti Tamás Dr., Tóth Ádám Dr."/>
    <m/>
    <m/>
  </r>
  <r>
    <x v="12"/>
    <s v="Polgári eljárásjog"/>
    <m/>
    <s v="köt.ea"/>
    <s v="BT2"/>
    <n v="3"/>
    <m/>
    <m/>
    <m/>
    <m/>
    <m/>
    <m/>
    <m/>
    <m/>
    <m/>
    <s v="Völcsey Balázs István Dr."/>
    <m/>
    <m/>
  </r>
  <r>
    <x v="12"/>
    <s v="Polgári eljárásjog 1."/>
    <m/>
    <s v="köt.ea"/>
    <s v="BI"/>
    <n v="3"/>
    <m/>
    <m/>
    <m/>
    <m/>
    <m/>
    <m/>
    <m/>
    <m/>
    <m/>
    <s v="Timár Kinga Dr."/>
    <m/>
    <m/>
  </r>
  <r>
    <x v="12"/>
    <s v="Polgári nemperes eljárások"/>
    <m/>
    <s v="köt.ea"/>
    <s v="JL5"/>
    <n v="9"/>
    <s v="JL4"/>
    <s v="PP2"/>
    <m/>
    <m/>
    <s v="P"/>
    <m/>
    <m/>
    <m/>
    <s v="Kapa Mátyás Péter"/>
    <s v="Kapa Mátyás Péter Dr."/>
    <m/>
    <m/>
  </r>
  <r>
    <x v="12"/>
    <s v="Polgári nemperes eljárások"/>
    <m/>
    <s v="köt.ea"/>
    <s v="BI"/>
    <n v="5"/>
    <m/>
    <m/>
    <m/>
    <m/>
    <m/>
    <m/>
    <m/>
    <m/>
    <s v="Kapa Mátyás Péter"/>
    <s v="Kapa Mátyás Péter Dr."/>
    <m/>
    <m/>
  </r>
  <r>
    <x v="12"/>
    <s v="Polgári nemperes eljárások joga"/>
    <m/>
    <s v="köt.ea"/>
    <s v="JN4"/>
    <n v="9"/>
    <s v="JN3"/>
    <s v="PP2"/>
    <m/>
    <m/>
    <s v="CS"/>
    <s v="08.00-10.00"/>
    <m/>
    <s v="A tanterem VI. (Fayer auditórium)"/>
    <s v="Kapa Mátyás Péter"/>
    <s v="Kapa Mátyás Péter Dr."/>
    <m/>
    <s v="Fayer Auditórium (panoptós)"/>
  </r>
  <r>
    <x v="12"/>
    <s v="Polgári nemperes eljárások joga: E"/>
    <m/>
    <s v="köt.sz"/>
    <s v="JN4"/>
    <n v="9"/>
    <s v="JN3"/>
    <s v="PP2"/>
    <m/>
    <m/>
    <m/>
    <m/>
    <m/>
    <m/>
    <s v="Kapa Mátyás Péter"/>
    <m/>
    <m/>
    <m/>
  </r>
  <r>
    <x v="12"/>
    <s v="Polgári nemperes eljárások joga:01"/>
    <m/>
    <s v="köt.sz"/>
    <s v="JN4"/>
    <n v="9"/>
    <s v="JN3"/>
    <s v="PP2"/>
    <m/>
    <m/>
    <s v="H"/>
    <s v="08.00-10.00"/>
    <m/>
    <m/>
    <s v="Kapa Mátyás Péter"/>
    <s v="Bodoki Gábor Bálint Dr."/>
    <m/>
    <s v="projektoros"/>
  </r>
  <r>
    <x v="12"/>
    <s v="Polgári nemperes eljárások joga:02"/>
    <m/>
    <s v="köt.sz"/>
    <s v="JN4"/>
    <n v="9"/>
    <s v="JN3"/>
    <s v="PP2"/>
    <m/>
    <m/>
    <s v="H"/>
    <s v="08.00-10.00"/>
    <m/>
    <m/>
    <s v="Kapa Mátyás Péter"/>
    <s v="Csajági Timea Dr."/>
    <m/>
    <s v="projektoros"/>
  </r>
  <r>
    <x v="12"/>
    <s v="Polgári nemperes eljárások joga:03"/>
    <m/>
    <s v="köt.sz"/>
    <s v="JN4"/>
    <n v="9"/>
    <s v="JN3"/>
    <s v="PP2"/>
    <m/>
    <m/>
    <s v="SZ"/>
    <s v="18.00-20.00"/>
    <m/>
    <m/>
    <s v="Kapa Mátyás Péter"/>
    <s v="Darnót Sára Edina Dr."/>
    <m/>
    <s v="projektoros"/>
  </r>
  <r>
    <x v="12"/>
    <s v="Polgári nemperes eljárások joga:04"/>
    <m/>
    <s v="köt.sz"/>
    <s v="JN4"/>
    <n v="9"/>
    <s v="JN3"/>
    <s v="PP2"/>
    <m/>
    <m/>
    <s v="P"/>
    <s v="08.00-10.00"/>
    <m/>
    <m/>
    <s v="Kapa Mátyás Péter"/>
    <s v="Juhász Edit Dr."/>
    <m/>
    <s v="projektoros, a kötelező polgári nem peres eljárásos szemináriumra a szokásos péntek reggeli időpontot szeretném kérni, 8-tól 10-ig. Alternatív időpontként a csütörtök reggeli ugyanezen sávot jelölném meg"/>
  </r>
  <r>
    <x v="12"/>
    <s v="Polgári nemperes eljárások joga:05"/>
    <m/>
    <s v="köt.sz"/>
    <s v="JN4"/>
    <n v="9"/>
    <s v="JN3"/>
    <s v="PP2"/>
    <m/>
    <m/>
    <s v="H"/>
    <s v="14.00-16.00"/>
    <m/>
    <m/>
    <s v="Kapa Mátyás Péter"/>
    <s v="Kapa Mátyás Péter Dr."/>
    <m/>
    <s v="projektoros"/>
  </r>
  <r>
    <x v="12"/>
    <s v="Polgári nemperes eljárások joga:06"/>
    <m/>
    <s v="köt.sz"/>
    <s v="JN4"/>
    <n v="9"/>
    <s v="JN3"/>
    <s v="PP2"/>
    <m/>
    <m/>
    <s v="K"/>
    <s v="16.00-18.00"/>
    <m/>
    <m/>
    <s v="Kapa Mátyás Péter"/>
    <s v="Kaszás Eszter Dr."/>
    <m/>
    <s v="projektoros"/>
  </r>
  <r>
    <x v="12"/>
    <s v="Polgári nemperes eljárások joga:07"/>
    <m/>
    <s v="köt.sz"/>
    <s v="JN4"/>
    <n v="9"/>
    <s v="JN3"/>
    <s v="PP2"/>
    <m/>
    <m/>
    <s v="SZ"/>
    <s v="14.00-16.00"/>
    <m/>
    <m/>
    <s v="Kapa Mátyás Péter"/>
    <s v="Lázár-Kocsis Edina Dr."/>
    <m/>
    <s v="projektoros"/>
  </r>
  <r>
    <x v="12"/>
    <s v="Polgári nemperes eljárások joga:08"/>
    <m/>
    <s v="köt.sz"/>
    <s v="JN4"/>
    <n v="9"/>
    <s v="JN3"/>
    <s v="PP2"/>
    <m/>
    <m/>
    <s v="P"/>
    <s v="08.00-10.00"/>
    <m/>
    <m/>
    <s v="Kapa Mátyás Péter"/>
    <s v="Légrádi István László Dr."/>
    <m/>
    <s v="projektoros"/>
  </r>
  <r>
    <x v="12"/>
    <s v="Polgári nemperes eljárások joga:09"/>
    <m/>
    <s v="köt.sz"/>
    <s v="JN4"/>
    <n v="9"/>
    <s v="JN3"/>
    <s v="PP2"/>
    <m/>
    <m/>
    <s v="H"/>
    <s v="14.00-16.00"/>
    <m/>
    <m/>
    <s v="Kapa Mátyás Péter"/>
    <s v="Prokopovitsch László Tivadar Dr."/>
    <m/>
    <s v="projektoros"/>
  </r>
  <r>
    <x v="12"/>
    <s v="Polgári nemperes eljárások joga:10"/>
    <m/>
    <s v="köt.sz"/>
    <s v="JN4"/>
    <n v="9"/>
    <s v="JN3"/>
    <s v="PP2"/>
    <m/>
    <m/>
    <s v="P"/>
    <s v="11.00-13.00"/>
    <m/>
    <m/>
    <s v="Kapa Mátyás Péter"/>
    <s v="Reviczky Renáta Dr."/>
    <m/>
    <s v="projektoros, alternatív: ha nagyon muszáj, akkor péntek 12-től"/>
  </r>
  <r>
    <x v="12"/>
    <s v="Polgári nemperes eljárások joga:11"/>
    <m/>
    <s v="köt.sz"/>
    <s v="JN4"/>
    <n v="9"/>
    <s v="JN3"/>
    <s v="PP2"/>
    <m/>
    <m/>
    <s v="P"/>
    <s v="14.00-16.00"/>
    <m/>
    <m/>
    <s v="Kapa Mátyás Péter"/>
    <s v="Timár Kinga Dr."/>
    <m/>
    <s v="projektoros"/>
  </r>
  <r>
    <x v="12"/>
    <s v="Polgári nemperes eljárások joga:12"/>
    <m/>
    <s v="köt.sz"/>
    <s v="JN4"/>
    <n v="9"/>
    <s v="JN3"/>
    <s v="PP2"/>
    <m/>
    <m/>
    <s v="K"/>
    <s v="14.00-16.00"/>
    <m/>
    <m/>
    <s v="Kapa Mátyás Péter"/>
    <s v="Tóth Levente Gergely Dr."/>
    <m/>
    <s v="projektoros"/>
  </r>
  <r>
    <x v="12"/>
    <s v="Polgári nemperes eljárások joga:13"/>
    <m/>
    <s v="köt.sz"/>
    <s v="JN4"/>
    <n v="9"/>
    <s v="JN3"/>
    <s v="PP2"/>
    <m/>
    <m/>
    <s v="CS"/>
    <s v="16.00-18.00"/>
    <m/>
    <m/>
    <s v="Kapa Mátyás Péter"/>
    <s v="Völcsey Balázs István Dr."/>
    <m/>
    <s v="projektoros"/>
  </r>
  <r>
    <x v="12"/>
    <s v="Polgári perjog 1."/>
    <m/>
    <s v="köt.ea"/>
    <s v="JN4"/>
    <n v="5"/>
    <m/>
    <s v="PJ1"/>
    <m/>
    <m/>
    <s v="SZ"/>
    <s v="10.00-12.00"/>
    <m/>
    <s v="A tanterem VI. (Fayer auditórium)"/>
    <m/>
    <s v="Varga István"/>
    <m/>
    <s v="Fayer Auditórium (panoptós)"/>
  </r>
  <r>
    <x v="12"/>
    <s v="Polgári perjog 1."/>
    <m/>
    <s v="köt.ea"/>
    <s v="JL5"/>
    <n v="5"/>
    <m/>
    <s v="PJ1"/>
    <m/>
    <m/>
    <s v="SZO"/>
    <m/>
    <m/>
    <m/>
    <m/>
    <s v="Timár Kinga Dr."/>
    <m/>
    <m/>
  </r>
  <r>
    <x v="12"/>
    <s v="Polgári perjog 10: E"/>
    <m/>
    <s v="köt.sz"/>
    <s v="JN4"/>
    <n v="5"/>
    <m/>
    <m/>
    <m/>
    <m/>
    <m/>
    <m/>
    <m/>
    <m/>
    <m/>
    <m/>
    <m/>
    <m/>
  </r>
  <r>
    <x v="12"/>
    <s v="Polgári perjog 10:01"/>
    <m/>
    <s v="köt.sz"/>
    <s v="JN4"/>
    <n v="5"/>
    <m/>
    <s v="PJ1"/>
    <m/>
    <m/>
    <s v="SZ"/>
    <s v="16.00-18.00"/>
    <m/>
    <m/>
    <s v="Varga István"/>
    <s v="Csajági Timea Dr."/>
    <m/>
    <s v="projektoros"/>
  </r>
  <r>
    <x v="12"/>
    <s v="Polgári perjog 10:02"/>
    <m/>
    <s v="köt.sz"/>
    <s v="JN4"/>
    <n v="5"/>
    <m/>
    <s v="PJ1"/>
    <m/>
    <m/>
    <s v="K"/>
    <s v="08.00-10.00"/>
    <m/>
    <m/>
    <s v="Varga István"/>
    <s v="Éless Tamás Dr."/>
    <m/>
    <s v="projektoros"/>
  </r>
  <r>
    <x v="12"/>
    <s v="Polgári perjog 10:03"/>
    <m/>
    <s v="köt.sz"/>
    <s v="JN4"/>
    <n v="5"/>
    <m/>
    <s v="PJ1"/>
    <m/>
    <m/>
    <s v="P"/>
    <s v="13.00-15.00"/>
    <m/>
    <m/>
    <s v="Varga István"/>
    <s v="Hevesi Rebeka Dr."/>
    <m/>
    <s v="projektoros, pénteken 13-14:30 között, esetleg pénteken 10-től vagy 11-től szeretném tartani."/>
  </r>
  <r>
    <x v="12"/>
    <s v="Polgári perjog 10:04"/>
    <m/>
    <s v="köt.sz"/>
    <s v="JN4"/>
    <n v="5"/>
    <m/>
    <s v="PJ1"/>
    <m/>
    <m/>
    <s v="H"/>
    <s v="08.00-10.00"/>
    <m/>
    <s v="A tanterem III. (Récsi auditórium)"/>
    <s v="Varga István"/>
    <s v="Juhász Imre Dr."/>
    <m/>
    <s v="projektoros"/>
  </r>
  <r>
    <x v="12"/>
    <s v="Polgári perjog 10:05"/>
    <m/>
    <s v="köt.sz"/>
    <s v="JN4"/>
    <n v="5"/>
    <m/>
    <s v="PJ1"/>
    <m/>
    <m/>
    <s v="H"/>
    <s v="10.00-12.00"/>
    <m/>
    <s v="A tanterem III. (Récsi auditórium)"/>
    <s v="Varga István"/>
    <s v="Juhász Imre Dr."/>
    <m/>
    <s v="projektoros"/>
  </r>
  <r>
    <x v="12"/>
    <s v="Polgári perjog 10:06"/>
    <m/>
    <s v="köt.sz"/>
    <s v="JN4"/>
    <n v="5"/>
    <m/>
    <s v="PJ1"/>
    <m/>
    <m/>
    <s v="CS"/>
    <s v="16.00-18.00"/>
    <m/>
    <m/>
    <s v="Varga István"/>
    <s v="Ébner Vilmos Dr."/>
    <m/>
    <s v="projektoros, csütörtökön a 16:00-tól 18:00 tartó idősávban tervezzük (alternatív időpont péntek 14:00-16:00)."/>
  </r>
  <r>
    <x v="12"/>
    <s v="Polgári perjog 10:07"/>
    <m/>
    <s v="köt.sz"/>
    <s v="JN4"/>
    <n v="5"/>
    <m/>
    <s v="PJ1"/>
    <m/>
    <m/>
    <s v="H"/>
    <s v="08.00-10.00"/>
    <m/>
    <m/>
    <s v="Varga István"/>
    <s v="Kapa Mátyás Péter Dr."/>
    <m/>
    <s v="projektoros"/>
  </r>
  <r>
    <x v="12"/>
    <s v="Polgári perjog 10:08"/>
    <m/>
    <s v="köt.sz"/>
    <s v="JN4"/>
    <n v="5"/>
    <m/>
    <s v="PJ1"/>
    <m/>
    <m/>
    <s v="H"/>
    <s v="10.00-12.00"/>
    <m/>
    <m/>
    <s v="Varga István"/>
    <s v="Kapa Mátyás Péter Dr."/>
    <m/>
    <s v="projektoros"/>
  </r>
  <r>
    <x v="12"/>
    <s v="Polgári perjog 10:09"/>
    <m/>
    <s v="köt.sz"/>
    <s v="JN4"/>
    <n v="5"/>
    <m/>
    <s v="PJ1"/>
    <m/>
    <m/>
    <s v="SZ"/>
    <s v="16.00-18.00"/>
    <m/>
    <m/>
    <s v="Varga István"/>
    <s v="Lázár-Kocsis Edina Dr."/>
    <m/>
    <s v="projektoros"/>
  </r>
  <r>
    <x v="12"/>
    <s v="Polgári perjog 10:10"/>
    <m/>
    <s v="köt.sz"/>
    <s v="JN4"/>
    <n v="5"/>
    <m/>
    <s v="PJ1"/>
    <m/>
    <m/>
    <s v="H"/>
    <s v="08.00-10.00"/>
    <m/>
    <m/>
    <s v="Varga István"/>
    <s v="Légrádi István László Dr."/>
    <m/>
    <s v="projektoros"/>
  </r>
  <r>
    <x v="12"/>
    <s v="Polgári perjog 10:11"/>
    <m/>
    <s v="köt.sz"/>
    <s v="JN4"/>
    <n v="5"/>
    <m/>
    <s v="PJ1"/>
    <m/>
    <m/>
    <s v="K"/>
    <s v="08.00-10.00"/>
    <m/>
    <m/>
    <s v="Varga István"/>
    <s v="Légrádi István László Dr."/>
    <m/>
    <s v="projektoros"/>
  </r>
  <r>
    <x v="12"/>
    <s v="Polgári perjog 10:12"/>
    <m/>
    <s v="köt.sz"/>
    <s v="JN4"/>
    <n v="5"/>
    <m/>
    <s v="PJ1"/>
    <m/>
    <m/>
    <s v="SZ"/>
    <s v="16.00-18.00"/>
    <m/>
    <m/>
    <s v="Varga István"/>
    <s v="Mernyei Ákos Péter Dr."/>
    <m/>
    <s v="projektoros"/>
  </r>
  <r>
    <x v="12"/>
    <s v="Polgári perjog 10:13"/>
    <m/>
    <s v="köt.sz"/>
    <s v="JN4"/>
    <n v="5"/>
    <m/>
    <s v="PJ1"/>
    <m/>
    <m/>
    <s v="H"/>
    <s v="08.00-10.00"/>
    <m/>
    <m/>
    <s v="Varga István"/>
    <s v="Papp Zsuzsanna Dr."/>
    <m/>
    <s v="projektoros. a gyakorlatom helyszínéül az A épület alábbi termeinek egyikét szeretném kérni, ha lehet: _x000a_A/1, A/5., A/7, A/8., vagy A/9. számú  gyakorlók, vagy A/IV., vagy A/V. tanterem. "/>
  </r>
  <r>
    <x v="12"/>
    <s v="Polgári perjog 10:14"/>
    <m/>
    <s v="köt.sz"/>
    <s v="JN4"/>
    <n v="5"/>
    <m/>
    <s v="PJ1"/>
    <m/>
    <m/>
    <s v="H"/>
    <s v="16.00-18.00"/>
    <m/>
    <m/>
    <s v="Varga István"/>
    <s v="Prokopovitsch László Tivadar Dr."/>
    <m/>
    <s v="projektoros"/>
  </r>
  <r>
    <x v="12"/>
    <s v="Polgári perjog 10:15"/>
    <m/>
    <s v="köt.sz"/>
    <s v="JN4"/>
    <n v="5"/>
    <m/>
    <s v="PJ1"/>
    <m/>
    <m/>
    <s v="P"/>
    <s v="08.00-10.00"/>
    <m/>
    <m/>
    <s v="Varga István"/>
    <s v="Ribai Csilla Dr."/>
    <m/>
    <s v="projektoros"/>
  </r>
  <r>
    <x v="12"/>
    <s v="Polgári perjog 10:16"/>
    <m/>
    <s v="köt.sz"/>
    <s v="JN4"/>
    <n v="5"/>
    <m/>
    <s v="PJ1"/>
    <m/>
    <m/>
    <s v="H"/>
    <s v="16.00-18.00"/>
    <m/>
    <m/>
    <s v="Varga István"/>
    <s v="Parlagi Mátyás Dr."/>
    <m/>
    <s v="projektoros, Nekem továbbra is a hétfő 16-18 h lenne a megfelelő azzal, hogy másodlagosan a kedd 16-18 h is megoldható._x000a_"/>
  </r>
  <r>
    <x v="12"/>
    <s v="Polgári perjog 10:17"/>
    <m/>
    <s v="köt.sz"/>
    <s v="JN4"/>
    <n v="5"/>
    <m/>
    <s v="PJ1"/>
    <m/>
    <m/>
    <s v="P"/>
    <s v="08.00-10.00"/>
    <m/>
    <m/>
    <s v="Varga István"/>
    <s v="Timár Kinga Dr."/>
    <m/>
    <s v="projektoros"/>
  </r>
  <r>
    <x v="12"/>
    <s v="Polgári perjog 10:18"/>
    <m/>
    <s v="köt.sz"/>
    <s v="JN4"/>
    <n v="5"/>
    <m/>
    <s v="PJ1"/>
    <m/>
    <m/>
    <s v="P"/>
    <s v="10.00-12.00"/>
    <m/>
    <m/>
    <s v="Varga István"/>
    <s v="Timár Kinga Dr."/>
    <m/>
    <s v="projektoros"/>
  </r>
  <r>
    <x v="12"/>
    <s v="Polgári perjog 10:19"/>
    <m/>
    <s v="köt.sz"/>
    <s v="JN4"/>
    <n v="5"/>
    <m/>
    <s v="PJ1"/>
    <m/>
    <m/>
    <s v="H"/>
    <s v="14.00-16.00"/>
    <m/>
    <m/>
    <s v="Varga István"/>
    <s v="Virág Csaba Dr."/>
    <m/>
    <s v="projektoros"/>
  </r>
  <r>
    <x v="12"/>
    <s v="Polgári perjog 10:20"/>
    <m/>
    <s v="köt.sz"/>
    <s v="JN4"/>
    <n v="5"/>
    <m/>
    <s v="PJ1"/>
    <m/>
    <m/>
    <s v="H"/>
    <s v="14.00-16.00"/>
    <m/>
    <m/>
    <s v="Varga István"/>
    <s v="Völcsey Balázs István Dr."/>
    <m/>
    <s v="projektoros"/>
  </r>
  <r>
    <x v="12"/>
    <s v="Polgári perjog 10:21"/>
    <m/>
    <s v="köt.sz"/>
    <s v="JN4"/>
    <n v="5"/>
    <m/>
    <s v="PJ1"/>
    <m/>
    <m/>
    <s v="H"/>
    <s v="16.00-18.00"/>
    <m/>
    <m/>
    <s v="Varga István"/>
    <s v="Völcsey Balázs István Dr."/>
    <m/>
    <s v="projektoros"/>
  </r>
  <r>
    <x v="12"/>
    <s v="Polgári perjog 10:22"/>
    <m/>
    <s v="köt.sz"/>
    <s v="JN4"/>
    <n v="5"/>
    <m/>
    <s v="PJ1"/>
    <m/>
    <m/>
    <s v="P"/>
    <s v="10.00-12.00"/>
    <m/>
    <m/>
    <s v="Varga István"/>
    <s v="Zaicsek Károly Dr."/>
    <m/>
    <s v="projektoros"/>
  </r>
  <r>
    <x v="12"/>
    <s v="Komplex civilisztikai gyakorlat"/>
    <m/>
    <s v="Cmod. VSZ.alt"/>
    <s v="JN4"/>
    <m/>
    <m/>
    <m/>
    <m/>
    <m/>
    <s v="CS"/>
    <s v="16.00-18.00"/>
    <m/>
    <m/>
    <s v="Varga István"/>
    <s v="Orosz Árpád Dr."/>
    <m/>
    <s v="projektoros"/>
  </r>
  <r>
    <x v="12"/>
    <s v="Polgári nemperes eljárások joga"/>
    <m/>
    <s v="köt.sz"/>
    <s v="JN4"/>
    <n v="9"/>
    <m/>
    <s v="PP2"/>
    <m/>
    <m/>
    <s v="H"/>
    <s v="16.00-18.00"/>
    <m/>
    <m/>
    <s v="Kapa Mátyás Péter"/>
    <s v="Szajlai Kitti Dr."/>
    <m/>
    <s v="projektoros, jó lehet még esetleg hétfő 14-től vagy 18-tól."/>
  </r>
  <r>
    <x v="13"/>
    <s v="Adatvédelem a gyakorlatban"/>
    <m/>
    <s v="Cmod. VSZ.alt"/>
    <s v="JN4"/>
    <n v="7"/>
    <m/>
    <s v="EKP1"/>
    <s v="30 fő"/>
    <m/>
    <s v="H"/>
    <s v="16.00-18.00"/>
    <m/>
    <m/>
    <s v="Báldy Péter"/>
    <s v="Báldy Péter"/>
    <m/>
    <s v="Projektoros terem"/>
  </r>
  <r>
    <x v="13"/>
    <s v="Az európai adatgazdaság és adatvagyon joga"/>
    <m/>
    <s v="Cmod. VSZ.alt"/>
    <s v="JN4"/>
    <n v="9"/>
    <m/>
    <s v="PJ1"/>
    <s v="100 fő"/>
    <m/>
    <s v="SZ"/>
    <s v="18.00-20.00"/>
    <m/>
    <m/>
    <s v="Darázs Lénárd"/>
    <s v="Darázs Lénárd"/>
    <m/>
    <s v="Ne a IX. tanterem legyen."/>
  </r>
  <r>
    <x v="13"/>
    <s v="Civilisztikai ismeretek 2."/>
    <m/>
    <s v="köt.ea"/>
    <s v="BI"/>
    <n v="3"/>
    <m/>
    <m/>
    <m/>
    <m/>
    <m/>
    <m/>
    <m/>
    <m/>
    <m/>
    <m/>
    <m/>
    <m/>
  </r>
  <r>
    <x v="13"/>
    <s v="Családjogi ismeretek"/>
    <m/>
    <s v="köt.ea"/>
    <s v="BT2"/>
    <n v="5"/>
    <m/>
    <m/>
    <m/>
    <m/>
    <m/>
    <m/>
    <m/>
    <m/>
    <m/>
    <m/>
    <m/>
    <m/>
  </r>
  <r>
    <x v="13"/>
    <s v="Fogyasztóvédelmi magánjog"/>
    <m/>
    <s v="vál.4."/>
    <s v="JL5"/>
    <m/>
    <s v="JL4"/>
    <m/>
    <s v="45 fő"/>
    <m/>
    <m/>
    <m/>
    <m/>
    <m/>
    <s v="Tőkey Balázs Péter"/>
    <m/>
    <m/>
    <m/>
  </r>
  <r>
    <x v="13"/>
    <s v="Polgári jog 2. (Családi jog)"/>
    <m/>
    <s v="köt.ea"/>
    <s v="JN4"/>
    <n v="5"/>
    <m/>
    <m/>
    <m/>
    <m/>
    <m/>
    <m/>
    <m/>
    <m/>
    <s v="Szeibert Orsolya Ágnes"/>
    <s v="Szeibert Orsolya Ágnes"/>
    <m/>
    <m/>
  </r>
  <r>
    <x v="13"/>
    <s v="Polgári jog 2. (Kötelmi jog általános rész)"/>
    <m/>
    <s v="köt.ea"/>
    <s v="JL5"/>
    <n v="3"/>
    <m/>
    <m/>
    <m/>
    <m/>
    <m/>
    <m/>
    <m/>
    <m/>
    <s v="Tőkey Balázs Péter"/>
    <s v="Tőkey Balázs Péter"/>
    <m/>
    <m/>
  </r>
  <r>
    <x v="13"/>
    <s v="Polgári jog 2. (Kötelmi jog általános rész)"/>
    <m/>
    <s v="köt.sz"/>
    <s v="JL5"/>
    <n v="3"/>
    <m/>
    <m/>
    <m/>
    <m/>
    <m/>
    <m/>
    <m/>
    <m/>
    <s v="Tőkey Balázs Péter"/>
    <s v="Csehi-Kenderes Andrea, Szabó András"/>
    <m/>
    <m/>
  </r>
  <r>
    <x v="13"/>
    <s v="Polgári jog 30:00E (Öröklési jog)"/>
    <m/>
    <s v="köt.sz"/>
    <s v="JN4"/>
    <n v="7"/>
    <m/>
    <m/>
    <m/>
    <m/>
    <m/>
    <m/>
    <m/>
    <m/>
    <s v="Szeibert Orsolya Ágnes"/>
    <m/>
    <m/>
    <m/>
  </r>
  <r>
    <x v="13"/>
    <s v="Polgári jog 30:01 (Öröklési jog)"/>
    <m/>
    <s v="köt.sz"/>
    <s v="JN4"/>
    <n v="7"/>
    <m/>
    <m/>
    <m/>
    <m/>
    <s v="K"/>
    <s v="08.00-10.00"/>
    <m/>
    <m/>
    <m/>
    <s v="Kiss Erzsébet"/>
    <m/>
    <m/>
  </r>
  <r>
    <x v="13"/>
    <s v="Polgári jog 30:02 (Öröklési jog)"/>
    <m/>
    <s v="köt.sz"/>
    <s v="JN4"/>
    <n v="7"/>
    <m/>
    <m/>
    <m/>
    <m/>
    <s v="K"/>
    <s v="10.00-12.00"/>
    <m/>
    <m/>
    <m/>
    <s v="Székely László András"/>
    <m/>
    <m/>
  </r>
  <r>
    <x v="13"/>
    <s v="Polgári jog 30:03 (Öröklési jog)"/>
    <m/>
    <s v="köt.sz"/>
    <s v="JN4"/>
    <n v="7"/>
    <m/>
    <m/>
    <m/>
    <m/>
    <s v="K"/>
    <s v="12.00-14.00"/>
    <m/>
    <m/>
    <m/>
    <s v="Székely László András"/>
    <m/>
    <m/>
  </r>
  <r>
    <x v="13"/>
    <s v="Polgári jog 30:04 (Öröklési jog)"/>
    <m/>
    <s v="köt.sz"/>
    <s v="JN4"/>
    <n v="7"/>
    <m/>
    <m/>
    <m/>
    <m/>
    <s v="K"/>
    <s v="14.00-16.00"/>
    <m/>
    <m/>
    <m/>
    <s v="Székely László András"/>
    <m/>
    <m/>
  </r>
  <r>
    <x v="13"/>
    <s v="Polgári jog 30:05 (Öröklési jog)"/>
    <m/>
    <s v="köt.sz"/>
    <s v="JN4"/>
    <n v="7"/>
    <m/>
    <m/>
    <m/>
    <m/>
    <s v="H"/>
    <s v="08.00-10.00"/>
    <m/>
    <m/>
    <m/>
    <s v="Varga Yvett"/>
    <m/>
    <m/>
  </r>
  <r>
    <x v="13"/>
    <s v="Polgári jog 30:06 (Öröklési jog)"/>
    <m/>
    <s v="köt.sz"/>
    <s v="JN4"/>
    <n v="7"/>
    <m/>
    <m/>
    <m/>
    <m/>
    <s v="SZ"/>
    <s v="08.00-10.00"/>
    <m/>
    <m/>
    <m/>
    <s v="Gyevi Tóth Judit"/>
    <m/>
    <s v="Hétfő 8-10 Ha nem jó a szerda, akkor mindkét órája hétfőn legyen. (PJ70)"/>
  </r>
  <r>
    <x v="13"/>
    <s v="Polgári jog 30:07 (Öröklési jog)"/>
    <m/>
    <s v="köt.sz"/>
    <s v="JN4"/>
    <n v="7"/>
    <m/>
    <m/>
    <m/>
    <m/>
    <s v="SZ"/>
    <s v="16.00-18.00"/>
    <m/>
    <m/>
    <m/>
    <s v="Reines János"/>
    <m/>
    <m/>
  </r>
  <r>
    <x v="13"/>
    <s v="Polgári jog 30:08 (Öröklési jog)"/>
    <m/>
    <s v="köt.sz"/>
    <s v="JN4"/>
    <n v="7"/>
    <m/>
    <m/>
    <m/>
    <m/>
    <s v="H"/>
    <s v="10.00-12.00"/>
    <m/>
    <m/>
    <m/>
    <s v="Menyhárd Attila"/>
    <m/>
    <s v="Hétfő 16-18"/>
  </r>
  <r>
    <x v="13"/>
    <s v="Polgári jog 30:09 (Öröklési jog)"/>
    <m/>
    <s v="köt.sz"/>
    <s v="JN4"/>
    <n v="7"/>
    <m/>
    <m/>
    <m/>
    <m/>
    <s v="SZ"/>
    <s v="16.00-18.00"/>
    <m/>
    <m/>
    <m/>
    <s v="Török-Tóth Soma"/>
    <m/>
    <m/>
  </r>
  <r>
    <x v="13"/>
    <s v="Polgári jog 30:10 (Öröklési jog)"/>
    <m/>
    <s v="köt.sz"/>
    <s v="JN4"/>
    <n v="7"/>
    <m/>
    <m/>
    <m/>
    <m/>
    <s v="H"/>
    <s v="10.00-12.00"/>
    <m/>
    <m/>
    <m/>
    <s v="Molnár Hella Katalin"/>
    <m/>
    <m/>
  </r>
  <r>
    <x v="13"/>
    <s v="Polgári jog 30:11 (Öröklési jog)"/>
    <m/>
    <s v="köt.sz"/>
    <s v="JN4"/>
    <n v="7"/>
    <m/>
    <m/>
    <m/>
    <m/>
    <s v="H"/>
    <s v="16.00-18.00"/>
    <m/>
    <m/>
    <m/>
    <s v="Molnár Hella Katalin"/>
    <m/>
    <s v="Kedd 16-18"/>
  </r>
  <r>
    <x v="13"/>
    <s v="Polgári jog 30:12 (Öröklési jog)"/>
    <m/>
    <s v="köt.sz"/>
    <s v="JN4"/>
    <n v="7"/>
    <m/>
    <m/>
    <m/>
    <m/>
    <s v="SZ"/>
    <s v="10.00-12.00"/>
    <m/>
    <m/>
    <m/>
    <s v="Szeibert Orsolya Ágnes"/>
    <m/>
    <m/>
  </r>
  <r>
    <x v="13"/>
    <s v="Polgári jog 30:13 (Öröklési jog)"/>
    <m/>
    <s v="köt.sz"/>
    <s v="JN4"/>
    <n v="7"/>
    <m/>
    <m/>
    <m/>
    <m/>
    <s v="CS"/>
    <s v="12.00-14.00"/>
    <m/>
    <m/>
    <m/>
    <s v="Szeibert Orsolya Ágnes"/>
    <m/>
    <m/>
  </r>
  <r>
    <x v="13"/>
    <s v="Polgári jog 30:14 (Öröklési jog)"/>
    <m/>
    <s v="köt.sz"/>
    <s v="JN4"/>
    <n v="7"/>
    <m/>
    <m/>
    <m/>
    <m/>
    <s v="H"/>
    <s v="10.00-12.00"/>
    <m/>
    <m/>
    <m/>
    <s v="Balogi Zsófia"/>
    <m/>
    <s v="Hétfő 16-18"/>
  </r>
  <r>
    <x v="13"/>
    <s v="Polgári jog 30:15 (Öröklési jog)"/>
    <m/>
    <s v="köt.sz"/>
    <s v="JN4"/>
    <n v="7"/>
    <m/>
    <m/>
    <m/>
    <m/>
    <s v="SZ"/>
    <s v="18.00-20.00"/>
    <m/>
    <m/>
    <m/>
    <s v="Kolláth Mihály Gábor"/>
    <m/>
    <m/>
  </r>
  <r>
    <x v="13"/>
    <s v="Polgári jog 30:16 (Öröklési jog)"/>
    <m/>
    <s v="köt.sz"/>
    <s v="JN4"/>
    <n v="7"/>
    <m/>
    <m/>
    <m/>
    <m/>
    <s v="SZ"/>
    <s v="14.00-16.00"/>
    <m/>
    <m/>
    <m/>
    <s v="Fecz Dóra"/>
    <m/>
    <s v="Szerda 10-12"/>
  </r>
  <r>
    <x v="13"/>
    <s v="Polgári jog 30:17 (Öröklési jog)"/>
    <m/>
    <s v="köt.sz"/>
    <s v="JN4"/>
    <n v="7"/>
    <m/>
    <m/>
    <m/>
    <m/>
    <s v="SZ"/>
    <s v="16.00-18.00"/>
    <m/>
    <m/>
    <m/>
    <s v="Szabó Gergely"/>
    <m/>
    <m/>
  </r>
  <r>
    <x v="13"/>
    <s v="Polgári jog 30:18 (Öröklési jog)"/>
    <m/>
    <s v="köt.sz"/>
    <s v="JN4"/>
    <n v="7"/>
    <m/>
    <m/>
    <m/>
    <m/>
    <s v="H"/>
    <s v="10.00-12.00"/>
    <m/>
    <m/>
    <m/>
    <s v="Badinszky Áron"/>
    <m/>
    <m/>
  </r>
  <r>
    <x v="13"/>
    <s v="Polgári jog 30:19 (Öröklési jog)"/>
    <m/>
    <s v="köt.sz"/>
    <s v="JN4"/>
    <n v="7"/>
    <m/>
    <m/>
    <m/>
    <m/>
    <s v="SZ"/>
    <s v="10.00-12.00"/>
    <m/>
    <m/>
    <m/>
    <s v="Badinszky Áron"/>
    <m/>
    <m/>
  </r>
  <r>
    <x v="13"/>
    <s v="Polgári jog 4. (Családi jog)"/>
    <m/>
    <s v="köt.ea"/>
    <s v="JL5"/>
    <n v="5"/>
    <m/>
    <m/>
    <m/>
    <m/>
    <m/>
    <m/>
    <m/>
    <m/>
    <s v="Szeibert Orsolya Ágnes"/>
    <s v="Szeibert Orsolya Ágnes"/>
    <m/>
    <m/>
  </r>
  <r>
    <x v="13"/>
    <s v="Polgári jog 4. (Kötelmi jog általános rész)"/>
    <m/>
    <s v="köt.ea"/>
    <s v="JN4"/>
    <n v="3"/>
    <m/>
    <m/>
    <m/>
    <m/>
    <m/>
    <m/>
    <m/>
    <m/>
    <s v="Tőkey Balázs Péter"/>
    <s v="Tőkey Balázs Péter"/>
    <m/>
    <m/>
  </r>
  <r>
    <x v="13"/>
    <s v="Polgári jog 40:00E (Kötelmi jog általános rész)"/>
    <m/>
    <s v="köt.sz"/>
    <s v="JN4"/>
    <n v="3"/>
    <m/>
    <m/>
    <m/>
    <m/>
    <m/>
    <m/>
    <m/>
    <m/>
    <m/>
    <s v="Tőkey Balázs Péter"/>
    <m/>
    <m/>
  </r>
  <r>
    <x v="13"/>
    <s v="Polgári jog 40:01 (Kötelmi jog általános rész)"/>
    <m/>
    <s v="köt.sz"/>
    <s v="JN4"/>
    <n v="3"/>
    <m/>
    <m/>
    <m/>
    <m/>
    <s v="H"/>
    <s v="16.00-18.00"/>
    <m/>
    <m/>
    <m/>
    <s v="Tőkey Balázs Péter"/>
    <m/>
    <m/>
  </r>
  <r>
    <x v="13"/>
    <s v="Polgári jog 40:02 (Kötelmi jog általános rész)"/>
    <m/>
    <s v="köt.sz"/>
    <s v="JN4"/>
    <n v="3"/>
    <m/>
    <m/>
    <m/>
    <m/>
    <s v="H"/>
    <s v="16.00-18.00"/>
    <m/>
    <m/>
    <m/>
    <s v="Lukácsi Péter"/>
    <m/>
    <m/>
  </r>
  <r>
    <x v="13"/>
    <s v="Polgári jog 40:03 (Kötelmi jog általános rész)"/>
    <m/>
    <s v="köt.sz"/>
    <s v="JN4"/>
    <n v="3"/>
    <m/>
    <m/>
    <m/>
    <m/>
    <s v="H"/>
    <s v="18.00-20.00"/>
    <m/>
    <m/>
    <m/>
    <s v="Lukácsi Péter"/>
    <m/>
    <m/>
  </r>
  <r>
    <x v="13"/>
    <s v="Polgári jog 40:04 (Kötelmi jog általános rész)"/>
    <m/>
    <s v="köt.sz"/>
    <s v="JN4"/>
    <n v="3"/>
    <m/>
    <m/>
    <m/>
    <m/>
    <s v="SZ"/>
    <s v="12.00-14.00"/>
    <m/>
    <m/>
    <m/>
    <s v="Fodor András"/>
    <m/>
    <m/>
  </r>
  <r>
    <x v="13"/>
    <s v="Polgári jog 40:05 (Kötelmi jog általános rész)"/>
    <m/>
    <s v="köt.sz"/>
    <s v="JN4"/>
    <n v="3"/>
    <m/>
    <m/>
    <m/>
    <m/>
    <s v="SZ"/>
    <s v="14.00-16.00"/>
    <m/>
    <m/>
    <m/>
    <s v="Fodor András"/>
    <m/>
    <m/>
  </r>
  <r>
    <x v="13"/>
    <s v="Polgári jog 40:06 (Kötelmi jog általános rész)"/>
    <m/>
    <s v="köt.sz"/>
    <s v="JN4"/>
    <n v="3"/>
    <m/>
    <m/>
    <m/>
    <m/>
    <s v="CS"/>
    <s v="08.00-10.00"/>
    <m/>
    <m/>
    <m/>
    <s v="Fabók Zoltán"/>
    <m/>
    <m/>
  </r>
  <r>
    <x v="13"/>
    <s v="Polgári jog 40:07 (Kötelmi jog általános rész)"/>
    <m/>
    <s v="köt.sz"/>
    <s v="JN4"/>
    <n v="3"/>
    <m/>
    <m/>
    <m/>
    <m/>
    <s v="CS"/>
    <s v="18.00-20.00"/>
    <m/>
    <m/>
    <m/>
    <s v="Darázs Lénárd"/>
    <m/>
    <m/>
  </r>
  <r>
    <x v="13"/>
    <s v="Polgári jog 40:08 (Kötelmi jog általános rész)"/>
    <m/>
    <s v="köt.sz"/>
    <s v="JN4"/>
    <n v="3"/>
    <m/>
    <m/>
    <m/>
    <m/>
    <s v="H"/>
    <s v="18.00-20.00"/>
    <m/>
    <m/>
    <m/>
    <s v="Kósa Dorottya"/>
    <m/>
    <m/>
  </r>
  <r>
    <x v="13"/>
    <s v="Polgári jog 40:09 (Kötelmi jog általános rész)"/>
    <m/>
    <s v="köt.sz"/>
    <s v="JN4"/>
    <n v="3"/>
    <m/>
    <m/>
    <m/>
    <m/>
    <s v="H"/>
    <s v="10.00-12.00"/>
    <m/>
    <m/>
    <m/>
    <s v="Fuglinszky Ádám Márton"/>
    <m/>
    <m/>
  </r>
  <r>
    <x v="13"/>
    <s v="Polgári jog 40:10 (Kötelmi jog általános rész)"/>
    <m/>
    <s v="köt.sz"/>
    <s v="JN4"/>
    <n v="3"/>
    <m/>
    <m/>
    <m/>
    <m/>
    <s v="H"/>
    <s v="12.00-14.00"/>
    <m/>
    <m/>
    <m/>
    <s v="Fuglinszky Ádám Márton"/>
    <m/>
    <m/>
  </r>
  <r>
    <x v="13"/>
    <s v="Polgári jog 40:11 (Kötelmi jog általános rész)"/>
    <m/>
    <s v="köt.sz"/>
    <s v="JN4"/>
    <n v="3"/>
    <m/>
    <m/>
    <m/>
    <m/>
    <s v="H"/>
    <s v="12.00-14.00"/>
    <m/>
    <m/>
    <m/>
    <s v="Molnár Hella Katalin"/>
    <m/>
    <s v="Hétfő 16-18"/>
  </r>
  <r>
    <x v="13"/>
    <s v="Polgári jog 40:12 (Kötelmi jog általános rész)"/>
    <m/>
    <s v="köt.sz"/>
    <s v="JN4"/>
    <n v="3"/>
    <m/>
    <m/>
    <m/>
    <m/>
    <s v="K"/>
    <s v="16.00-18.00"/>
    <m/>
    <m/>
    <m/>
    <s v="Reines János"/>
    <m/>
    <m/>
  </r>
  <r>
    <x v="13"/>
    <s v="Polgári jog 40:13 (Kötelmi jog általános rész)"/>
    <m/>
    <s v="köt.sz"/>
    <s v="JN4"/>
    <n v="3"/>
    <m/>
    <m/>
    <m/>
    <m/>
    <s v="SZ"/>
    <s v="14.00-16.00"/>
    <m/>
    <m/>
    <m/>
    <s v="Török-Tóth Soma"/>
    <m/>
    <m/>
  </r>
  <r>
    <x v="13"/>
    <s v="Polgári jog 40:14 (Kötelmi jog általános rész)"/>
    <m/>
    <s v="köt.sz"/>
    <s v="JN4"/>
    <n v="3"/>
    <m/>
    <m/>
    <m/>
    <m/>
    <s v="H"/>
    <s v="08.00-10.00"/>
    <m/>
    <m/>
    <m/>
    <s v="Gárdos Péter Csaba"/>
    <m/>
    <s v="Hétfő 16-18"/>
  </r>
  <r>
    <x v="13"/>
    <s v="Polgári jog 40:15 (Kötelmi jog általános rész)"/>
    <m/>
    <s v="köt.sz"/>
    <s v="JN4"/>
    <n v="3"/>
    <m/>
    <m/>
    <m/>
    <m/>
    <s v="H"/>
    <s v="18.00-20.00"/>
    <m/>
    <m/>
    <m/>
    <s v="Kolláth Mihály Gábor"/>
    <m/>
    <m/>
  </r>
  <r>
    <x v="13"/>
    <s v="Polgári jog 40:16 (Kötelmi jog általános rész)"/>
    <m/>
    <s v="köt.sz"/>
    <s v="JN4"/>
    <n v="3"/>
    <m/>
    <m/>
    <m/>
    <m/>
    <s v="CS"/>
    <s v="10.00-12.00"/>
    <m/>
    <m/>
    <m/>
    <s v="Sahin-Tóth Balázs"/>
    <m/>
    <m/>
  </r>
  <r>
    <x v="13"/>
    <s v="Polgári jog 40:17 (Kötelmi jog általános rész)"/>
    <m/>
    <s v="köt.sz"/>
    <s v="JN4"/>
    <n v="3"/>
    <m/>
    <m/>
    <m/>
    <m/>
    <s v="SZ"/>
    <s v="14.00-16.00"/>
    <m/>
    <m/>
    <m/>
    <s v="Czirfusz György"/>
    <m/>
    <m/>
  </r>
  <r>
    <x v="13"/>
    <s v="Polgári jog 40:18 (Kötelmi jog általános rész)"/>
    <m/>
    <s v="köt.sz"/>
    <s v="JN4"/>
    <n v="3"/>
    <m/>
    <m/>
    <m/>
    <m/>
    <s v="H"/>
    <s v="16.00-18.00"/>
    <m/>
    <m/>
    <m/>
    <s v="Fecz Dóra"/>
    <m/>
    <s v="Hétfő 12-14"/>
  </r>
  <r>
    <x v="13"/>
    <s v="Polgári jog 40:19 (Kötelmi jog általános rész)"/>
    <m/>
    <s v="köt.sz"/>
    <s v="JN4"/>
    <n v="3"/>
    <m/>
    <m/>
    <m/>
    <m/>
    <s v="K"/>
    <s v="16.00-18.00"/>
    <m/>
    <m/>
    <m/>
    <s v="Fejes Gábor Gyula"/>
    <m/>
    <m/>
  </r>
  <r>
    <x v="13"/>
    <s v="Polgári jog 40:20 (Kötelmi jog általános rész)"/>
    <m/>
    <s v="köt.sz"/>
    <s v="JN4"/>
    <n v="3"/>
    <m/>
    <m/>
    <m/>
    <m/>
    <s v="H"/>
    <s v="10.00-12.00"/>
    <m/>
    <m/>
    <m/>
    <s v="Gárdos Péter Csaba"/>
    <m/>
    <m/>
  </r>
  <r>
    <x v="13"/>
    <s v="Polgári jog 6. (Társasági jog)"/>
    <m/>
    <s v="köt.ea"/>
    <s v="JL5"/>
    <n v="7"/>
    <s v="JL4"/>
    <m/>
    <m/>
    <m/>
    <m/>
    <m/>
    <m/>
    <m/>
    <s v="Gárdos Péter Csaba"/>
    <s v="Gárdos Péter Csaba"/>
    <m/>
    <m/>
  </r>
  <r>
    <x v="13"/>
    <s v="Polgári jog 60. (Társasági jog)"/>
    <m/>
    <s v="köt.sz"/>
    <s v="JL5"/>
    <n v="7"/>
    <s v="JL4"/>
    <m/>
    <m/>
    <m/>
    <m/>
    <m/>
    <m/>
    <m/>
    <s v="Gárdos Péter Csaba"/>
    <s v="Klára Annamária, Szatmári Csaba"/>
    <m/>
    <m/>
  </r>
  <r>
    <x v="13"/>
    <s v="Polgári jog 7. (Társasági jog)"/>
    <m/>
    <s v="köt.ea"/>
    <s v="JN4"/>
    <n v="7"/>
    <m/>
    <m/>
    <m/>
    <m/>
    <m/>
    <m/>
    <m/>
    <m/>
    <s v="Gárdos Péter Csaba"/>
    <s v="Gárdos Péter Csaba"/>
    <m/>
    <m/>
  </r>
  <r>
    <x v="13"/>
    <s v="Polgári jog 70:00E (Társasági jog)"/>
    <m/>
    <s v="köt.sz"/>
    <s v="JN4"/>
    <n v="7"/>
    <m/>
    <m/>
    <m/>
    <m/>
    <m/>
    <m/>
    <m/>
    <m/>
    <s v="Gárdos Péter Csaba"/>
    <s v="Gárdos Péter Csaba"/>
    <m/>
    <m/>
  </r>
  <r>
    <x v="13"/>
    <s v="Polgári jog 70:01 (Társasági jog)"/>
    <m/>
    <s v="köt.sz"/>
    <s v="JN4"/>
    <n v="7"/>
    <m/>
    <m/>
    <m/>
    <m/>
    <s v="K"/>
    <s v="08.00-10.00"/>
    <m/>
    <m/>
    <m/>
    <s v="Presser Andrea"/>
    <m/>
    <m/>
  </r>
  <r>
    <x v="13"/>
    <s v="Polgári jog 70:02 (Társasági jog)"/>
    <m/>
    <s v="köt.sz"/>
    <s v="JN4"/>
    <n v="7"/>
    <m/>
    <m/>
    <m/>
    <m/>
    <s v="SZ"/>
    <s v="14.00-16.00"/>
    <m/>
    <m/>
    <m/>
    <s v="Lukácsi Péter"/>
    <m/>
    <s v="kedd 14-16"/>
  </r>
  <r>
    <x v="13"/>
    <s v="Polgári jog 70:03 (Társasági jog)"/>
    <m/>
    <s v="köt.sz"/>
    <s v="JN4"/>
    <n v="7"/>
    <m/>
    <m/>
    <m/>
    <m/>
    <s v="SZ"/>
    <s v="16.00-18.00"/>
    <m/>
    <m/>
    <m/>
    <s v="Lukácsi Péter"/>
    <m/>
    <s v="kedd 16-18"/>
  </r>
  <r>
    <x v="13"/>
    <s v="Polgári jog 70:04 (Társasági jog)"/>
    <m/>
    <s v="köt.sz"/>
    <s v="JN4"/>
    <n v="7"/>
    <m/>
    <m/>
    <m/>
    <m/>
    <s v="SZ"/>
    <s v="18.00-20.00"/>
    <m/>
    <m/>
    <m/>
    <s v="Lukácsi Péter"/>
    <m/>
    <s v="kedd 18-20"/>
  </r>
  <r>
    <x v="13"/>
    <s v="Polgári jog 70:05 (Társasági jog)"/>
    <m/>
    <s v="köt.sz"/>
    <s v="JN4"/>
    <n v="7"/>
    <m/>
    <m/>
    <m/>
    <m/>
    <s v="K"/>
    <s v="12.00-14.00"/>
    <m/>
    <m/>
    <m/>
    <s v="Tőkey Balázs Péter"/>
    <m/>
    <m/>
  </r>
  <r>
    <x v="13"/>
    <s v="Polgári jog 70:06 (Társasági jog)"/>
    <m/>
    <s v="köt.sz"/>
    <s v="JN4"/>
    <n v="7"/>
    <m/>
    <m/>
    <m/>
    <m/>
    <s v="K"/>
    <s v="14.00-16.00"/>
    <m/>
    <m/>
    <m/>
    <s v="Tőkey Balázs Péter"/>
    <m/>
    <m/>
  </r>
  <r>
    <x v="13"/>
    <s v="Polgári jog 70:07 (Társasági jog)"/>
    <m/>
    <s v="köt.sz"/>
    <s v="JN4"/>
    <n v="7"/>
    <m/>
    <m/>
    <m/>
    <m/>
    <s v="SZ"/>
    <s v="08.00-10.00"/>
    <m/>
    <m/>
    <m/>
    <s v="Menyhárd Attila"/>
    <m/>
    <m/>
  </r>
  <r>
    <x v="13"/>
    <s v="Polgári jog 70:08 (Társasági jog)"/>
    <m/>
    <s v="köt.sz"/>
    <s v="JN4"/>
    <n v="7"/>
    <m/>
    <m/>
    <m/>
    <m/>
    <s v="K"/>
    <s v="10.00-12.00"/>
    <m/>
    <m/>
    <m/>
    <s v="Fuglinszky Ádám Márton"/>
    <m/>
    <m/>
  </r>
  <r>
    <x v="13"/>
    <s v="Polgári jog 70:09 (Társasági jog)"/>
    <m/>
    <s v="köt.sz"/>
    <s v="JN4"/>
    <n v="7"/>
    <m/>
    <m/>
    <m/>
    <m/>
    <s v="K"/>
    <s v="12.00-14.00"/>
    <m/>
    <m/>
    <m/>
    <s v="Fuglinszky Ádám Márton"/>
    <m/>
    <m/>
  </r>
  <r>
    <x v="13"/>
    <s v="Polgári jog 70:10 (Társasági jog)"/>
    <m/>
    <s v="köt.sz"/>
    <s v="JN4"/>
    <n v="7"/>
    <m/>
    <m/>
    <m/>
    <m/>
    <s v="K"/>
    <s v="14.00-16.00"/>
    <m/>
    <m/>
    <m/>
    <s v="Molnár Hella Katalin"/>
    <m/>
    <s v="Hétfő 10-12"/>
  </r>
  <r>
    <x v="13"/>
    <s v="Polgári jog 70:11 (Társasági jog)"/>
    <m/>
    <s v="köt.sz"/>
    <s v="JN4"/>
    <n v="7"/>
    <m/>
    <m/>
    <m/>
    <m/>
    <s v="K"/>
    <s v="16.00-18.00"/>
    <m/>
    <m/>
    <m/>
    <s v="Molnár Hella Katalin"/>
    <m/>
    <s v="Hétfő 12-14"/>
  </r>
  <r>
    <x v="13"/>
    <s v="Polgári jog 70:12 (Társasági jog)"/>
    <m/>
    <s v="köt.sz"/>
    <s v="JN4"/>
    <n v="7"/>
    <m/>
    <m/>
    <m/>
    <m/>
    <s v="K"/>
    <s v="10.00-12.00"/>
    <m/>
    <m/>
    <m/>
    <s v="Csizmazia Norbert"/>
    <m/>
    <m/>
  </r>
  <r>
    <x v="13"/>
    <s v="Polgári jog 70:13 (Társasági jog)"/>
    <m/>
    <s v="köt.sz"/>
    <s v="JN4"/>
    <n v="7"/>
    <m/>
    <m/>
    <m/>
    <m/>
    <s v="K"/>
    <s v="14.00-16.00"/>
    <m/>
    <m/>
    <m/>
    <s v="Csizmazia Norbert"/>
    <m/>
    <m/>
  </r>
  <r>
    <x v="13"/>
    <s v="Polgári jog 70:14 (Társasági jog)"/>
    <m/>
    <s v="köt.sz"/>
    <s v="JN4"/>
    <n v="7"/>
    <m/>
    <m/>
    <m/>
    <m/>
    <s v="K"/>
    <s v="16.00-18.00"/>
    <m/>
    <m/>
    <m/>
    <s v="Csizmazia Norbert"/>
    <m/>
    <m/>
  </r>
  <r>
    <x v="13"/>
    <s v="Polgári jog 70:15 (Társasági jog)"/>
    <m/>
    <s v="köt.sz"/>
    <s v="JN4"/>
    <n v="7"/>
    <m/>
    <m/>
    <m/>
    <m/>
    <s v="SZ"/>
    <s v="10.00-12.00"/>
    <m/>
    <m/>
    <m/>
    <s v="Csizmazia Norbert"/>
    <m/>
    <m/>
  </r>
  <r>
    <x v="13"/>
    <s v="Polgári jog 70:16 (Társasági jog)"/>
    <m/>
    <s v="köt.sz"/>
    <s v="JN4"/>
    <n v="7"/>
    <m/>
    <m/>
    <m/>
    <m/>
    <s v="SZ"/>
    <s v="14.00-16.00"/>
    <m/>
    <m/>
    <m/>
    <s v="Csizmazia Norbert"/>
    <m/>
    <m/>
  </r>
  <r>
    <x v="13"/>
    <s v="Polgári jog 70:17 (Társasági jog)"/>
    <m/>
    <s v="köt.sz"/>
    <s v="JN4"/>
    <n v="7"/>
    <m/>
    <m/>
    <m/>
    <m/>
    <s v="SZ"/>
    <s v="18.00-20.00"/>
    <m/>
    <m/>
    <m/>
    <s v="Miczán Péter"/>
    <m/>
    <m/>
  </r>
  <r>
    <x v="13"/>
    <s v="Polgári jog 70:18 (Társasági jog)"/>
    <m/>
    <s v="köt.sz"/>
    <s v="JN4"/>
    <n v="7"/>
    <m/>
    <m/>
    <m/>
    <m/>
    <s v="H"/>
    <s v="16.00-18.00"/>
    <m/>
    <m/>
    <m/>
    <s v="Klára Annamária"/>
    <m/>
    <m/>
  </r>
  <r>
    <x v="13"/>
    <s v="Polgári jog 70:19 (Társasági jog)"/>
    <m/>
    <s v="köt.sz"/>
    <s v="JN4"/>
    <n v="7"/>
    <m/>
    <m/>
    <m/>
    <m/>
    <s v="SZ"/>
    <s v="16.00-18.00"/>
    <m/>
    <m/>
    <m/>
    <s v="Mátés-Lányi Ákos"/>
    <m/>
    <s v="Csütörtök 16-18"/>
  </r>
  <r>
    <x v="13"/>
    <s v="Polgári jog 70:20 (Társasági jog)"/>
    <m/>
    <s v="köt.sz"/>
    <s v="JN4"/>
    <n v="7"/>
    <m/>
    <m/>
    <m/>
    <m/>
    <s v="SZ"/>
    <s v="10.00-12.00"/>
    <m/>
    <m/>
    <m/>
    <s v="Gyevi Tóth Judit"/>
    <m/>
    <s v="Hétfő 10-12 Ha nem jó a szerda, akkor mindkét órája hétfőn legyen. (PJ30)"/>
  </r>
  <r>
    <x v="13"/>
    <s v="Polgári jogi alapismeretek 2."/>
    <m/>
    <s v="köt.ea"/>
    <s v="BT2"/>
    <n v="3"/>
    <m/>
    <m/>
    <m/>
    <m/>
    <m/>
    <m/>
    <m/>
    <m/>
    <m/>
    <m/>
    <m/>
    <m/>
  </r>
  <r>
    <x v="13"/>
    <s v="Verseny- és kartelljog"/>
    <m/>
    <s v="Cmod. VSZ.alt"/>
    <s v="JN4"/>
    <n v="9"/>
    <m/>
    <s v="PJ1"/>
    <s v="100 fő"/>
    <m/>
    <s v="CS"/>
    <s v="16.00-18.00"/>
    <m/>
    <m/>
    <s v="Darázs Lénárd"/>
    <s v="Darázs Lénárd"/>
    <m/>
    <m/>
  </r>
  <r>
    <x v="13"/>
    <s v="Einführung in das ungarische Privatrecht"/>
    <m/>
    <s v="Cmod. fak"/>
    <s v="JN4"/>
    <m/>
    <m/>
    <m/>
    <s v="30 fő (20 Erasmus+10)"/>
    <m/>
    <s v="H"/>
    <s v="14.00-16.00"/>
    <m/>
    <m/>
    <s v="Fuglinszky Ádám Márton"/>
    <s v="Fuglinszky Ádám Márton"/>
    <s v="E"/>
    <s v="Kiválósági Csak ez az időpont jó."/>
  </r>
  <r>
    <x v="13"/>
    <s v="A kontraktuális károkért való felelősség összehasonlító jogi elemzése"/>
    <m/>
    <s v="Cmod. fak"/>
    <s v="JN4"/>
    <m/>
    <m/>
    <s v="PJ4"/>
    <s v="10 fő"/>
    <m/>
    <s v="SZ"/>
    <s v="16.00-18.00"/>
    <m/>
    <m/>
    <s v="Czirfusz György"/>
    <s v="Czirfusz György"/>
    <m/>
    <m/>
  </r>
  <r>
    <x v="13"/>
    <s v="Ügyvédi munka nemzetközi környezetben"/>
    <m/>
    <s v="Cmod. fak"/>
    <s v="JN4"/>
    <m/>
    <m/>
    <m/>
    <s v="30 fő"/>
    <m/>
    <s v="SZ"/>
    <s v="12.00-14.00"/>
    <m/>
    <m/>
    <s v="Szalóki Gergely"/>
    <s v="Szalóki Gergely"/>
    <m/>
    <s v="Projektoros terem"/>
  </r>
  <r>
    <x v="13"/>
    <s v="Kereskedelmi szerződések a gyakorlatban"/>
    <m/>
    <s v="Cmod. fak"/>
    <s v="JN4"/>
    <m/>
    <m/>
    <s v="PJ4"/>
    <s v="15 fő"/>
    <m/>
    <s v="K"/>
    <s v="12.00-14.00"/>
    <m/>
    <m/>
    <s v="Légrádi Gergely"/>
    <s v="Légrádi Gergely"/>
    <m/>
    <m/>
  </r>
  <r>
    <x v="13"/>
    <s v="European Private Law"/>
    <m/>
    <s v="Cmod. fak"/>
    <s v="JN4"/>
    <m/>
    <m/>
    <s v="PJ1"/>
    <s v="45 fő (35 fő Erasmus+10)"/>
    <m/>
    <s v="H"/>
    <s v="14.00-16.00"/>
    <m/>
    <m/>
    <s v="Menyhárd Attila"/>
    <s v="Menyhárd Attila"/>
    <s v="E"/>
    <s v="Projektoros terem"/>
  </r>
  <r>
    <x v="13"/>
    <s v="Children’s rights in the EU law and policy"/>
    <m/>
    <s v="fak"/>
    <s v="JN4"/>
    <m/>
    <m/>
    <s v="PJ2"/>
    <s v="35 fő (25 fő Erasmus+10)"/>
    <m/>
    <s v="SZ"/>
    <s v="12.00-14.00"/>
    <m/>
    <m/>
    <s v="Szeibert Orsolya Ágnes"/>
    <s v="Szeibert Orsolya Ágnes"/>
    <s v="E"/>
    <s v="Kiválósági, Projektoros terem"/>
  </r>
  <r>
    <x v="13"/>
    <s v="Hitelbiztosítékok"/>
    <s v="Credit Securities"/>
    <s v="fak"/>
    <s v="JN4"/>
    <m/>
    <m/>
    <m/>
    <s v="20 fő"/>
    <m/>
    <s v="K"/>
    <s v="16.00-18.00"/>
    <m/>
    <m/>
    <s v="Boros György"/>
    <s v="Boros György"/>
    <m/>
    <s v="Új tárgy; Csütörtök 16-18 projektoros terem"/>
  </r>
  <r>
    <x v="13"/>
    <s v="A családjog alapkérdései"/>
    <m/>
    <s v="fak"/>
    <s v="JN4"/>
    <m/>
    <m/>
    <s v="PJ2-vel együtt vehető fel"/>
    <s v="20 fő"/>
    <m/>
    <s v="CS"/>
    <s v="14.00-16.00"/>
    <m/>
    <m/>
    <s v="Szeibert Orsolya Ágnes"/>
    <s v="Szeibert Orsolya Ágnes"/>
    <m/>
    <s v="Projektoros terem"/>
  </r>
  <r>
    <x v="13"/>
    <s v="Gyermekjogok az EU jogforrásaiban és politikáiban"/>
    <s v="Children’s rights in the EU law and policy"/>
    <s v="Cmod. VSZ.alt"/>
    <s v="JN4"/>
    <m/>
    <m/>
    <s v="PJ1"/>
    <s v="35 fő"/>
    <m/>
    <s v="SZ"/>
    <s v="16.00-18.00"/>
    <m/>
    <m/>
    <s v="Szeibert Orsolya Ágnes"/>
    <s v="Szeibert Orsolya Ágnes"/>
    <m/>
    <s v="Új tárgy, projektoros terem"/>
  </r>
  <r>
    <x v="14"/>
    <s v="A közpolitika folyamata"/>
    <s v="=PM2-KF1"/>
    <s v="köt.sz"/>
    <s v="PM3"/>
    <n v="3"/>
    <s v="BP3"/>
    <m/>
    <m/>
    <m/>
    <s v="H"/>
    <s v="14.00-16.00"/>
    <m/>
    <s v="A tanterem IX. (Grosschmid auditórium)"/>
    <s v="Boda Zsolt Balázs"/>
    <s v="Boda Zsolt Balázs"/>
    <m/>
    <m/>
  </r>
  <r>
    <x v="14"/>
    <s v="A Mafia-jelenség Olaszországban"/>
    <m/>
    <s v="alt"/>
    <s v="PM3"/>
    <m/>
    <s v="BP3"/>
    <m/>
    <s v="25 fő"/>
    <m/>
    <s v="P"/>
    <s v="10.00-12.00"/>
    <s v="tömbösített"/>
    <m/>
    <s v="Vásárhelyi Árpád Dr."/>
    <s v="Vásárhelyi Árpád Dr."/>
    <m/>
    <s v="projektoros termet szeretne"/>
  </r>
  <r>
    <x v="14"/>
    <s v="A magyar parlamentarizmus története 1."/>
    <m/>
    <s v="köt.ea"/>
    <s v="BP3"/>
    <n v="3"/>
    <s v="BP3"/>
    <s v="BP3:EAP2"/>
    <m/>
    <m/>
    <s v="CS"/>
    <s v="10.00-12.00"/>
    <m/>
    <s v="B tanterem II. (Magyar u.)"/>
    <s v="Cieger András"/>
    <s v="Cieger András"/>
    <m/>
    <m/>
  </r>
  <r>
    <x v="14"/>
    <s v="A magyar politikai gondolkodás története 1."/>
    <m/>
    <s v="köt.ea"/>
    <s v="BP3"/>
    <n v="3"/>
    <s v="BP3"/>
    <s v="BP3:POLA3"/>
    <m/>
    <m/>
    <s v="SZ"/>
    <s v="16.00-18.00"/>
    <m/>
    <m/>
    <s v="Illés Gábor István"/>
    <s v="Illés Gábor István"/>
    <m/>
    <m/>
  </r>
  <r>
    <x v="14"/>
    <s v="A magyar politikai rendszer 1."/>
    <m/>
    <s v="köt.ea"/>
    <s v="BP3"/>
    <n v="3"/>
    <s v="BP3"/>
    <s v="BP3:MP2"/>
    <m/>
    <m/>
    <s v="H"/>
    <s v="12.00-14.00"/>
    <m/>
    <m/>
    <s v="Pesti Sándor"/>
    <s v="Pesti Sándor"/>
    <m/>
    <m/>
  </r>
  <r>
    <x v="14"/>
    <s v="A magyar politikai rendszer 1. szem. (1. csop.)"/>
    <m/>
    <s v="köt.sz"/>
    <s v="BP3"/>
    <n v="3"/>
    <s v="BP3"/>
    <m/>
    <s v="18 fő"/>
    <m/>
    <s v="CS"/>
    <s v="16.00-18.00"/>
    <m/>
    <m/>
    <s v="Pesti Sándor"/>
    <s v="Benedek István"/>
    <m/>
    <m/>
  </r>
  <r>
    <x v="14"/>
    <s v="A magyar politikai rendszer 1. szem. (2. csop.)"/>
    <m/>
    <s v="köt.sz"/>
    <s v="BP3"/>
    <n v="3"/>
    <s v="BP3"/>
    <m/>
    <s v="18 fő"/>
    <m/>
    <s v="SZ"/>
    <s v="12.00-14.00"/>
    <m/>
    <m/>
    <s v="Pesti Sándor"/>
    <s v="Papházi Viktor"/>
    <m/>
    <m/>
  </r>
  <r>
    <x v="14"/>
    <s v="A magyar politikai rendszer 1. szem. (3. csop.)"/>
    <m/>
    <s v="köt.sz"/>
    <s v="BP3"/>
    <n v="3"/>
    <s v="BP3"/>
    <m/>
    <s v="18 fő"/>
    <m/>
    <s v="K"/>
    <s v="16.00-18.00"/>
    <m/>
    <m/>
    <s v="Pesti Sándor"/>
    <s v="Franczel Richárd Dr."/>
    <m/>
    <m/>
  </r>
  <r>
    <x v="14"/>
    <s v="A magyar politikai rendszer 1. szem. (4. csop.)"/>
    <m/>
    <s v="köt.sz"/>
    <s v="BP3"/>
    <n v="3"/>
    <s v="BP3"/>
    <m/>
    <s v="18 fő"/>
    <m/>
    <s v="SZ"/>
    <s v="18.00-20.00"/>
    <m/>
    <m/>
    <s v="Pesti Sándor"/>
    <s v="Gáspár Kristóf"/>
    <m/>
    <m/>
  </r>
  <r>
    <x v="14"/>
    <s v="A politikai cselekvés gondolati meghatározói"/>
    <m/>
    <s v="köt.ea"/>
    <s v="PM3"/>
    <n v="3"/>
    <s v="BP3"/>
    <s v="PM3:DPE"/>
    <m/>
    <m/>
    <s v="K"/>
    <s v="16.00-18.00"/>
    <m/>
    <m/>
    <s v="Illés Gábor István"/>
    <s v="Illés Gábor István"/>
    <m/>
    <m/>
  </r>
  <r>
    <x v="14"/>
    <s v="A politikai írás természete"/>
    <m/>
    <s v="alt"/>
    <s v="PM3"/>
    <m/>
    <s v="BP3"/>
    <m/>
    <s v="20 fő"/>
    <m/>
    <s v="K"/>
    <s v="10.00-12.00"/>
    <m/>
    <m/>
    <s v="Lengyel László dr."/>
    <s v="Lengyel László dr."/>
    <m/>
    <s v="külső helyszín: Pénzügykutató Zrt., Bp. 1023. Felhévízi u. 24."/>
  </r>
  <r>
    <x v="14"/>
    <s v="A politikatudomány alapjai 1. "/>
    <m/>
    <s v="köt.ea"/>
    <s v="BP3"/>
    <n v="1"/>
    <s v="BP3"/>
    <m/>
    <m/>
    <m/>
    <s v="SZ"/>
    <s v="12.00-14.00"/>
    <m/>
    <m/>
    <s v="Antal Attila"/>
    <s v="Antal Attila"/>
    <m/>
    <m/>
  </r>
  <r>
    <x v="14"/>
    <s v="A politikatudomány alapjai 1. szem. (1. csop.) "/>
    <m/>
    <s v="köt.sz"/>
    <s v="BP3"/>
    <n v="1"/>
    <s v="BP3"/>
    <m/>
    <s v="26 fő"/>
    <m/>
    <s v="K"/>
    <s v="10.00-12.00"/>
    <m/>
    <s v="B gyakorló 14. (Kecskeméti u.)"/>
    <s v="Antal Attila"/>
    <s v="Antal Attila"/>
    <m/>
    <m/>
  </r>
  <r>
    <x v="14"/>
    <s v="A politikatudomány alapjai 1. szem. (2. csop.) "/>
    <m/>
    <s v="köt.sz"/>
    <s v="BP3"/>
    <n v="1"/>
    <s v="BP3"/>
    <m/>
    <s v="26 fő"/>
    <m/>
    <s v="K"/>
    <s v="12.00-14.00"/>
    <m/>
    <s v="B gyakorló 14. (Kecskeméti u.)"/>
    <s v="Antal Attila"/>
    <s v="Antal Attila"/>
    <m/>
    <m/>
  </r>
  <r>
    <x v="14"/>
    <s v="A politikatudomány alapjai 1. szem. (3. csop.)"/>
    <m/>
    <s v="köt.sz"/>
    <s v="BP3"/>
    <n v="1"/>
    <s v="BP3"/>
    <m/>
    <s v="26 fő"/>
    <m/>
    <s v="H"/>
    <s v="18.00-20.00"/>
    <m/>
    <m/>
    <s v="Antal Attila"/>
    <s v="Krasz Péter Dr."/>
    <m/>
    <s v="alternatív időpont szerda 18.00-20.00"/>
  </r>
  <r>
    <x v="14"/>
    <s v="A politikatudomány alapjai 1. szem. (4. csop.) "/>
    <m/>
    <s v="köt.sz"/>
    <s v="BP3"/>
    <n v="1"/>
    <s v="BP3"/>
    <m/>
    <s v="26 fő"/>
    <m/>
    <s v="SZ"/>
    <s v="14.00-16.00"/>
    <m/>
    <m/>
    <s v="Antal Attila"/>
    <s v="Franczel Richárd"/>
    <m/>
    <m/>
  </r>
  <r>
    <x v="14"/>
    <s v="A politológiai kutatás módszertana 1. (1. csop.)"/>
    <m/>
    <s v="köt.sz"/>
    <s v="BP3"/>
    <n v="3"/>
    <s v="BP3"/>
    <s v="BP3:STA"/>
    <s v="20 fő"/>
    <m/>
    <s v="K"/>
    <s v="16.00-18.00"/>
    <m/>
    <m/>
    <s v="Bene Márton Ákos"/>
    <s v="Bene Márton Ákos"/>
    <m/>
    <s v="Informatikai labort igényel"/>
  </r>
  <r>
    <x v="14"/>
    <s v="A politológiai kutatás módszertana 1. (2. csop.)"/>
    <m/>
    <s v="köt.sz"/>
    <s v="BP3"/>
    <n v="3"/>
    <s v="BP3"/>
    <m/>
    <s v="20 fő"/>
    <m/>
    <s v="H"/>
    <s v="14.00-16.00"/>
    <m/>
    <m/>
    <s v="Bene Márton Ákos"/>
    <s v="Papházi Viktor"/>
    <m/>
    <s v="Informatikai labort igényel"/>
  </r>
  <r>
    <x v="14"/>
    <s v="A politológiai kutatás módszertana 1. (3. csop.)"/>
    <m/>
    <s v="köt.sz"/>
    <s v="BP3"/>
    <n v="3"/>
    <s v="BP3"/>
    <m/>
    <s v="20 fő"/>
    <m/>
    <s v="SZ"/>
    <s v="16.00-18.00"/>
    <m/>
    <s v="A Informatikai labor 01."/>
    <s v="Bene Márton Ákos"/>
    <s v="Burai Krisztina"/>
    <m/>
    <s v="Informatikai labort igényel"/>
  </r>
  <r>
    <x v="14"/>
    <s v="A politológiai kutatás módszertana 1. (4. csop.)"/>
    <m/>
    <s v="köt.sz"/>
    <s v="BP3"/>
    <n v="3"/>
    <s v="BP3"/>
    <m/>
    <s v="20 fő"/>
    <m/>
    <s v="SZ"/>
    <s v="12.00-14.00"/>
    <m/>
    <m/>
    <s v="Bene Márton Ákos"/>
    <s v="Bagi Virág"/>
    <m/>
    <s v="Informatikai labort igényel, alternatív idősáv: szerda 14.00-16.00"/>
  </r>
  <r>
    <x v="14"/>
    <s v="A rendszerkritikus baloldal elméletei 1968 után"/>
    <m/>
    <s v="alt"/>
    <s v="PM3"/>
    <m/>
    <s v="BP3"/>
    <m/>
    <s v="15 fő"/>
    <m/>
    <s v="CS"/>
    <s v="12.00-14.00"/>
    <m/>
    <m/>
    <s v="Kiss Viktor Dr."/>
    <s v="Kiss Viktor Dr."/>
    <m/>
    <m/>
  </r>
  <r>
    <x v="14"/>
    <s v="A visegrádi országok politikai rendszerei"/>
    <m/>
    <s v="alt"/>
    <s v="PM3"/>
    <m/>
    <s v="BP3"/>
    <m/>
    <s v="15 fő"/>
    <m/>
    <s v="K"/>
    <s v="14.00-16.00"/>
    <m/>
    <s v="A gyakorló 03."/>
    <s v="Tóth László Dr."/>
    <s v="Tóth László Dr."/>
    <m/>
    <m/>
  </r>
  <r>
    <x v="14"/>
    <s v="Adatelemzés"/>
    <s v="=PM2-EPMA"/>
    <s v="köt.sz"/>
    <s v="PM3"/>
    <n v="3"/>
    <s v="BP3"/>
    <s v="PM3:EMK"/>
    <m/>
    <m/>
    <s v="K"/>
    <s v="14.00-16.00"/>
    <m/>
    <s v="A Informatikai labor 01."/>
    <s v="Bene Márton Ákos"/>
    <s v="Bene Márton Ákos"/>
    <m/>
    <s v="Informatikai labort igényel"/>
  </r>
  <r>
    <x v="14"/>
    <s v="Belpolitikai elemzések"/>
    <s v="=PM2-BEK"/>
    <s v="köt.sz"/>
    <s v="PM3"/>
    <n v="3"/>
    <s v="BP3"/>
    <s v="PM3:TMP"/>
    <m/>
    <m/>
    <s v="H"/>
    <s v="18.00-20.00"/>
    <m/>
    <m/>
    <s v="Mráz Ágoston Sámuel"/>
    <s v="Mráz Ágoston Sámuel"/>
    <m/>
    <m/>
  </r>
  <r>
    <x v="14"/>
    <s v="Bevezetés a közpolitikába"/>
    <m/>
    <s v="köt.ea"/>
    <s v="BP3"/>
    <n v="5"/>
    <s v="BP3"/>
    <s v="BP3:MPR2"/>
    <m/>
    <m/>
    <s v="H"/>
    <s v="12.00-14.00"/>
    <m/>
    <s v="B gyakorló 08. (Kecskeméti u.)"/>
    <s v="Boda Zsolt Balázs"/>
    <s v="Boda Zsolt Balázs"/>
    <m/>
    <m/>
  </r>
  <r>
    <x v="14"/>
    <s v="Bevezetés a közpolitikába szem. (1. csop.)"/>
    <m/>
    <s v="köt.gy"/>
    <s v="BP3"/>
    <n v="5"/>
    <s v="BP3"/>
    <m/>
    <s v="19 fő"/>
    <m/>
    <s v="H"/>
    <s v="18.00-20.00"/>
    <m/>
    <m/>
    <s v="Boda Zsolt Balázs"/>
    <s v="Oláh Márton"/>
    <m/>
    <s v="alternatív időpont szerda 18.00-20.00"/>
  </r>
  <r>
    <x v="14"/>
    <s v="Bevezetés a közpolitikába szem. (2. csop.)"/>
    <m/>
    <s v="köt.gy"/>
    <s v="BP3"/>
    <n v="5"/>
    <s v="BP3"/>
    <m/>
    <s v="19 fő"/>
    <m/>
    <s v="SZ"/>
    <s v="18.00-20.00"/>
    <m/>
    <m/>
    <s v="Boda Zsolt Balázs"/>
    <s v="Szolcsányi Péter"/>
    <m/>
    <s v="alternatív időpont csütörtök 18.00-20.00"/>
  </r>
  <r>
    <x v="14"/>
    <s v="Bevezetés a közpolitikába szem. (3. csop.)"/>
    <m/>
    <s v="köt.gy"/>
    <s v="BP3"/>
    <n v="5"/>
    <s v="BP3"/>
    <m/>
    <s v="19 fő"/>
    <m/>
    <s v="K"/>
    <s v="18.00-20.00"/>
    <m/>
    <m/>
    <s v="Boda Zsolt Balázs"/>
    <s v="Franczel Richárd Dr."/>
    <m/>
    <m/>
  </r>
  <r>
    <x v="14"/>
    <s v="Changing dynamics of parliaments"/>
    <m/>
    <s v="alt"/>
    <s v="PM3"/>
    <m/>
    <s v="BP3"/>
    <s v="angol nyelvtudás"/>
    <s v="20 fő (10 Erausmus +10)"/>
    <m/>
    <s v="CS"/>
    <s v="18.00-20.00"/>
    <m/>
    <s v="A tanterem V."/>
    <s v="Cabrera Alvaro Dr."/>
    <s v="Cabrera Alvaro Dr."/>
    <s v="E"/>
    <m/>
  </r>
  <r>
    <x v="14"/>
    <s v="Democracy in Europe "/>
    <m/>
    <s v="alt"/>
    <s v="PM3"/>
    <m/>
    <s v="BP3"/>
    <s v="angol nyelvtudás"/>
    <s v="25 fő (15 Erasmus+10)"/>
    <m/>
    <s v="CS"/>
    <s v="16.00-18.00"/>
    <m/>
    <m/>
    <s v="Varga András "/>
    <s v="Varga András "/>
    <s v="E"/>
    <m/>
  </r>
  <r>
    <x v="14"/>
    <s v="Egyetemes politikai gondolkodás története 1."/>
    <m/>
    <s v="köt.ea"/>
    <s v="BP3"/>
    <n v="3"/>
    <s v="BP3"/>
    <s v="BP3:TFIL"/>
    <m/>
    <m/>
    <s v="SZ"/>
    <s v="10.00-12.00"/>
    <m/>
    <s v="B tanterem II. (Magyar u.)"/>
    <s v="Mándi Tibor Dr."/>
    <m/>
    <m/>
    <m/>
  </r>
  <r>
    <x v="14"/>
    <s v="Egyetemes politikai gondolkodás története szem. (1. csop)"/>
    <m/>
    <s v="köt.sz"/>
    <s v="BP3"/>
    <n v="3"/>
    <s v="BP3"/>
    <m/>
    <s v="18 fő"/>
    <m/>
    <s v="K"/>
    <s v="12.00-14.00"/>
    <m/>
    <m/>
    <s v="Mándi Tibor Dr."/>
    <s v="Derekas Béla Győző, Grécziné Havasi Benigna"/>
    <m/>
    <s v="alternatív időpont szerda 12.00-14.00"/>
  </r>
  <r>
    <x v="14"/>
    <s v="Egyetemes politikai gondolkodás története szem. (2. csop)"/>
    <m/>
    <s v="köt.sz"/>
    <s v="BP3"/>
    <n v="3"/>
    <s v="BP3"/>
    <m/>
    <s v="18 fő"/>
    <m/>
    <s v="SZ"/>
    <s v="12.00-14.00"/>
    <m/>
    <m/>
    <s v="Mándi Tibor Dr."/>
    <s v="Illés Gábor István"/>
    <m/>
    <m/>
  </r>
  <r>
    <x v="14"/>
    <s v="Egyetemes politikai gondolkodás története szem. (3. csop)"/>
    <m/>
    <s v="köt.sz"/>
    <s v="BP3"/>
    <n v="3"/>
    <s v="BP3"/>
    <m/>
    <s v="18 fő"/>
    <m/>
    <s v="SZ"/>
    <s v="14.00-16.00"/>
    <m/>
    <m/>
    <s v="Mándi Tibor Dr."/>
    <s v="Illés Gábor István"/>
    <m/>
    <m/>
  </r>
  <r>
    <x v="14"/>
    <s v="Egyetemes politikai gondolkodás története szem. (4.csop)"/>
    <m/>
    <s v="köt.sz"/>
    <s v="BP3"/>
    <n v="3"/>
    <s v="BP3"/>
    <m/>
    <s v="18 fő"/>
    <m/>
    <s v="SZ"/>
    <s v="14.00-16.00"/>
    <m/>
    <s v="B gyakorló 07. (Kecskeméti u.)"/>
    <s v="Mándi Tibor Dr."/>
    <s v="Mándi Tibor Dr."/>
    <m/>
    <m/>
  </r>
  <r>
    <x v="14"/>
    <s v="Ellenségképek a politikában I."/>
    <m/>
    <s v="alt"/>
    <s v="PM3"/>
    <m/>
    <s v="BP3"/>
    <m/>
    <s v="20 fő"/>
    <m/>
    <s v="SZ"/>
    <s v="18.00-20.00"/>
    <m/>
    <m/>
    <s v="Pál Gábor"/>
    <s v="Pál Gábor"/>
    <m/>
    <s v="projektoros termet szeretne"/>
  </r>
  <r>
    <x v="14"/>
    <s v="Elméleti és módszertani irányzatok a politikatudományban "/>
    <m/>
    <s v="köt.ea"/>
    <s v="PM3"/>
    <n v="1"/>
    <s v="BP3"/>
    <m/>
    <m/>
    <m/>
    <s v="SZ"/>
    <s v="12.00-14.00"/>
    <m/>
    <m/>
    <s v="Körösényi András Zsigmond"/>
    <s v="Körösényi András Zsigmond"/>
    <m/>
    <s v="projektoros termet szeretne"/>
  </r>
  <r>
    <x v="14"/>
    <s v="EU szakpolitikák"/>
    <m/>
    <s v="köt.ea"/>
    <s v="BP3"/>
    <n v="5"/>
    <s v="BP3"/>
    <s v="BP3:EUB"/>
    <m/>
    <m/>
    <s v="SZ"/>
    <s v="10.00-12.00"/>
    <m/>
    <s v="B gyakorló 08. (Kecskeméti u.)"/>
    <s v="Arató Krisztina Dr."/>
    <s v="Arató Krisztina Dr."/>
    <m/>
    <m/>
  </r>
  <r>
    <x v="14"/>
    <s v="Európai integráció története"/>
    <m/>
    <s v="köt.ea"/>
    <s v="BP3"/>
    <n v="3"/>
    <s v="BP3"/>
    <s v="BP3:EAP2"/>
    <m/>
    <m/>
    <s v="H"/>
    <s v="14.00-16.00"/>
    <m/>
    <m/>
    <s v="Arató Krisztina Dr."/>
    <s v="Mráz Ágoston Sámuel"/>
    <m/>
    <m/>
  </r>
  <r>
    <x v="14"/>
    <s v="Európai uniós elemzések"/>
    <m/>
    <s v="köt.sz"/>
    <s v="PM3"/>
    <n v="3"/>
    <s v="BP3"/>
    <s v="PM3:EDPV"/>
    <m/>
    <m/>
    <s v="SZ"/>
    <s v="10.00-12.00"/>
    <m/>
    <s v="B gyakorló 07. (Kecskeméti u.)"/>
    <s v="Feledy Botond Dr."/>
    <s v="Feledy Botond Dr., Pintér Melinda"/>
    <m/>
    <m/>
  </r>
  <r>
    <x v="14"/>
    <s v="Európán kívüli világ 1."/>
    <m/>
    <s v="köt.ea"/>
    <s v="BP3"/>
    <n v="3"/>
    <s v="BP3"/>
    <s v="BP3:POLA2"/>
    <m/>
    <m/>
    <s v="K"/>
    <s v="14.00-16.00"/>
    <m/>
    <m/>
    <s v="Bartók András"/>
    <s v="Bartók András"/>
    <m/>
    <m/>
  </r>
  <r>
    <x v="14"/>
    <s v="Évfolyamdolgozat"/>
    <m/>
    <s v="köt.gy"/>
    <s v="BP3"/>
    <s v="4-"/>
    <s v="BP3"/>
    <m/>
    <m/>
    <m/>
    <m/>
    <m/>
    <m/>
    <m/>
    <s v="Arató Krisztina Dr."/>
    <s v="Arató Krisztina Dr."/>
    <m/>
    <m/>
  </r>
  <r>
    <x v="14"/>
    <s v="Geopolitika és nemzetközi biztonság"/>
    <m/>
    <s v="köt.ea"/>
    <s v="PM3"/>
    <n v="1"/>
    <s v="BP3"/>
    <m/>
    <m/>
    <m/>
    <s v="K"/>
    <s v="16.00-18.00"/>
    <m/>
    <m/>
    <s v="Bartók András"/>
    <s v="Bartók András"/>
    <m/>
    <m/>
  </r>
  <r>
    <x v="14"/>
    <s v="Helyi politika és társadalom"/>
    <m/>
    <s v="köt.ea"/>
    <s v="PM3"/>
    <n v="1"/>
    <s v="BP3"/>
    <m/>
    <m/>
    <m/>
    <s v="H"/>
    <s v="10.00-12.00"/>
    <m/>
    <s v="B gyakorló 07. (Kecskeméti u.)"/>
    <s v="Tamás Veronika Dr."/>
    <s v="Tamás Veronika Dr."/>
    <m/>
    <m/>
  </r>
  <r>
    <x v="14"/>
    <s v="Igazság, retorika, manipuláció: demokráciaelmélet, politikai pszichológia és kommunikáció-kutatás "/>
    <s v="Truth, Rethoric, Manipulation: Theory of Democracy, Political Psychology and Communication-research"/>
    <s v="alt"/>
    <s v="PM3"/>
    <m/>
    <s v="BP3"/>
    <m/>
    <s v="20 fő"/>
    <m/>
    <s v="K"/>
    <s v="16.00-18.00"/>
    <m/>
    <m/>
    <s v="Körösényi András Zsigmond"/>
    <s v="Körösényi András Zsigmond"/>
    <m/>
    <s v="új tárgy, alternatív időpont kedd 18.00-20.00"/>
  </r>
  <r>
    <x v="14"/>
    <s v="Jog és politika"/>
    <m/>
    <s v="köt.ea"/>
    <s v="PM3"/>
    <n v="1"/>
    <s v="BP3"/>
    <m/>
    <m/>
    <m/>
    <s v="SZ"/>
    <s v="10.00-12.00"/>
    <m/>
    <s v="B tanterem I. (Magyar u.)"/>
    <s v="Antal Attila"/>
    <s v="Antal Attila"/>
    <m/>
    <m/>
  </r>
  <r>
    <x v="14"/>
    <s v="Klasszikus és modern politikai filozófia "/>
    <m/>
    <s v="köt.ea"/>
    <s v="PM3"/>
    <n v="1"/>
    <s v="BP3"/>
    <m/>
    <m/>
    <m/>
    <s v="K"/>
    <s v="10.00-12.00"/>
    <m/>
    <s v="B tanterem II. (Magyar u.)"/>
    <s v="Mándi Tibor Dr."/>
    <s v="Mándi Tibor Dr."/>
    <m/>
    <m/>
  </r>
  <r>
    <x v="14"/>
    <s v="Kommunikációelmélet "/>
    <m/>
    <s v="köt.ea"/>
    <s v="BP3"/>
    <n v="1"/>
    <s v="BP3"/>
    <m/>
    <m/>
    <m/>
    <s v="H"/>
    <s v="10.00-12.00"/>
    <m/>
    <s v="B tanterem II. (Magyar u.)"/>
    <s v="Kiss Balázs"/>
    <s v="Kiss Balázs"/>
    <m/>
    <m/>
  </r>
  <r>
    <x v="14"/>
    <s v="Konzervativizmus: Ideológia vagy világnézet "/>
    <m/>
    <s v="alt"/>
    <s v="BP3"/>
    <m/>
    <m/>
    <m/>
    <s v="15 fő"/>
    <m/>
    <s v="K"/>
    <s v="10.00-12.00"/>
    <m/>
    <s v="B gyakorló 13. (Kecskeméti u.)"/>
    <s v="Pogrányi Lovas Miklós"/>
    <s v="Pogrányi Lovas Miklós"/>
    <m/>
    <m/>
  </r>
  <r>
    <x v="14"/>
    <s v="Kormányok és politikáik Magyarországon"/>
    <m/>
    <s v="alt"/>
    <s v="PM3"/>
    <m/>
    <s v="BP3"/>
    <m/>
    <s v="15 fő"/>
    <m/>
    <s v="K"/>
    <s v="16.00-18.00"/>
    <m/>
    <m/>
    <s v="Izmindi Richárd"/>
    <s v="Izmindi Richárd"/>
    <m/>
    <m/>
  </r>
  <r>
    <x v="14"/>
    <s v="Kormányzás és közigazgatás"/>
    <m/>
    <s v="köt.sz"/>
    <s v="PM3"/>
    <n v="3"/>
    <m/>
    <s v="PM3:JP"/>
    <m/>
    <m/>
    <s v="SZ"/>
    <s v="16.00-18.00"/>
    <m/>
    <m/>
    <s v="Franczel Richárd Dr."/>
    <s v="Franczel Richárd Dr."/>
    <m/>
    <m/>
  </r>
  <r>
    <x v="14"/>
    <s v="Magyar politika (1944-2004) 1. "/>
    <m/>
    <s v="köt.ea"/>
    <s v="BP3"/>
    <n v="1"/>
    <s v="BP3"/>
    <m/>
    <m/>
    <m/>
    <s v="CS"/>
    <s v="10.00-12.00"/>
    <m/>
    <s v="B tanterem II. (Magyar u.)"/>
    <s v="Antal Attila"/>
    <s v="Antal Attila"/>
    <m/>
    <m/>
  </r>
  <r>
    <x v="14"/>
    <s v="Magyar politika a rendszerváltás után "/>
    <m/>
    <s v="köt.ea"/>
    <s v="PM3"/>
    <n v="1"/>
    <s v="BP3"/>
    <m/>
    <m/>
    <m/>
    <s v="SZ"/>
    <s v="08.00-10.00"/>
    <m/>
    <m/>
    <s v="Tölgyessy Péter dr."/>
    <s v="Tölgyessy Péter dr."/>
    <m/>
    <m/>
  </r>
  <r>
    <x v="14"/>
    <s v="Mi a politika"/>
    <s v="What is Politics"/>
    <s v="alt"/>
    <s v="PM3"/>
    <m/>
    <s v="BP3"/>
    <m/>
    <s v="12 fő"/>
    <m/>
    <s v="K"/>
    <s v="14.00-16.00"/>
    <m/>
    <s v="A gyakorló 10."/>
    <s v="Szabó Márton"/>
    <s v="Szabó Márton"/>
    <m/>
    <s v="új tárgy"/>
  </r>
  <r>
    <x v="14"/>
    <s v="Nemzetbiztonság és demokrácia. A nemzetbiztonsági szolgálatok működésének politikai dimenziói"/>
    <m/>
    <s v="alt"/>
    <s v="PM3"/>
    <m/>
    <s v="BP3"/>
    <s v="a Politológia 2. teljesítése"/>
    <s v="20 fő"/>
    <m/>
    <s v="H"/>
    <s v="16.00-18.00"/>
    <m/>
    <s v="A gyakorló 13."/>
    <s v="Urbán Attila Miklós"/>
    <s v="Urbán Attila Miklós"/>
    <m/>
    <s v="projektoros termet szeretne"/>
  </r>
  <r>
    <x v="14"/>
    <s v="Nemzetközi kapcsolatok 1."/>
    <m/>
    <s v="köt.ea"/>
    <s v="BP3"/>
    <n v="5"/>
    <s v="BP3"/>
    <s v="BP3:ÖP2"/>
    <m/>
    <m/>
    <s v="SZ"/>
    <s v="16.00-18.00"/>
    <m/>
    <s v="A tanterem I. (Somló auditórium)"/>
    <s v="Vizi Balázs Zoltán dr."/>
    <s v="Vizi Balázs Zoltán dr."/>
    <m/>
    <m/>
  </r>
  <r>
    <x v="14"/>
    <s v="Nemzetközi politikai gazdaságtan"/>
    <m/>
    <s v="alt"/>
    <s v="PM3"/>
    <m/>
    <s v="BP3"/>
    <m/>
    <s v="20 fő"/>
    <m/>
    <s v="CS"/>
    <s v="16.00-18.00"/>
    <m/>
    <s v="A gyakorló 12."/>
    <s v="Pogátsa Zoltán dr."/>
    <s v="Pogátsa Zoltán dr."/>
    <m/>
    <m/>
  </r>
  <r>
    <x v="14"/>
    <s v="Összehasonlító politika (1)"/>
    <m/>
    <s v="köt.ea"/>
    <s v="BP3"/>
    <n v="3"/>
    <s v="BP3"/>
    <s v="BP3:POLA2"/>
    <m/>
    <m/>
    <s v="H"/>
    <s v="10.00-12.00"/>
    <m/>
    <s v="A tanterem I. (Somló auditórium)"/>
    <s v="Navracsics Tibor dr."/>
    <s v="Navracsics Tibor dr."/>
    <m/>
    <m/>
  </r>
  <r>
    <x v="14"/>
    <s v="Összehasonlító politika 1. szem. (1.csop)"/>
    <m/>
    <s v="köt.sz"/>
    <s v="BP3"/>
    <n v="3"/>
    <s v="BP3"/>
    <m/>
    <s v="19 fő"/>
    <m/>
    <s v="SZ"/>
    <s v="16.00-18.00"/>
    <m/>
    <m/>
    <s v="Franczel Richárd Dr."/>
    <s v="Czene-Joó Máté József"/>
    <m/>
    <m/>
  </r>
  <r>
    <x v="14"/>
    <s v="Összehasonlító politika 1. szem. (2.csop)"/>
    <m/>
    <s v="köt.sz"/>
    <s v="BP3"/>
    <n v="3"/>
    <s v="BP3"/>
    <m/>
    <s v="19 fő"/>
    <m/>
    <s v="SZ"/>
    <s v="16.00-18.00"/>
    <m/>
    <m/>
    <s v="Franczel Richárd Dr."/>
    <s v="Juhász Bence"/>
    <m/>
    <s v="alternatív időpont kedd 16.00-18.00"/>
  </r>
  <r>
    <x v="14"/>
    <s v="Összehasonlító politika 1. szem. (3.csop)"/>
    <m/>
    <s v="köt.sz"/>
    <s v="BP3"/>
    <n v="3"/>
    <s v="BP3"/>
    <m/>
    <s v="19 fő"/>
    <m/>
    <s v="SZ"/>
    <s v="18.00-20.00"/>
    <m/>
    <m/>
    <s v="Franczel Richárd Dr."/>
    <s v="Franczel Richárd Dr."/>
    <m/>
    <m/>
  </r>
  <r>
    <x v="14"/>
    <s v="Összehasonlító politika 1. szem.(4.csop)"/>
    <m/>
    <s v="köt.sz"/>
    <s v="BP3"/>
    <n v="3"/>
    <s v="BP3"/>
    <m/>
    <s v="19 fő"/>
    <m/>
    <s v="SZ"/>
    <s v="12.00-14.00"/>
    <m/>
    <m/>
    <s v="Franczel Richárd Dr."/>
    <s v="Tóth László Dr."/>
    <m/>
    <m/>
  </r>
  <r>
    <x v="14"/>
    <s v="Pártok és mozgósítás "/>
    <m/>
    <s v="alt"/>
    <s v="PM3"/>
    <m/>
    <s v="BP3"/>
    <m/>
    <s v="20 fő"/>
    <m/>
    <s v="SZ"/>
    <s v="18.00-20.00"/>
    <m/>
    <m/>
    <s v="Mikecz Dániel "/>
    <s v="Mikecz Dániel "/>
    <m/>
    <s v="projektoros termet szeretne"/>
  </r>
  <r>
    <x v="14"/>
    <s v="Pártok és pártrendszerek"/>
    <m/>
    <s v="köt.ea"/>
    <s v="BP3"/>
    <n v="5"/>
    <s v="BP3"/>
    <s v="BP3:MPR2"/>
    <m/>
    <m/>
    <s v="K"/>
    <s v="10.00-12.00"/>
    <m/>
    <m/>
    <s v="Benedek István "/>
    <s v="Benedek István "/>
    <m/>
    <m/>
  </r>
  <r>
    <x v="14"/>
    <s v="Pártok és szakszervezetek Magyarországon tegnap és ma "/>
    <s v="Parties and Trade-Unions in Hungary: Yesterday and Today"/>
    <s v="alt"/>
    <s v="PM3"/>
    <m/>
    <s v="BP3"/>
    <m/>
    <m/>
    <m/>
    <s v="K"/>
    <s v="12.00-14.00"/>
    <m/>
    <m/>
    <s v="Luxné Dr. Vincze Judit Mária"/>
    <s v="Luxné Dr. Vincze Judit Mária"/>
    <m/>
    <s v="új tárgy, Kecskeméti utcai termet szeretne"/>
  </r>
  <r>
    <x v="14"/>
    <s v="Political analysis in practice "/>
    <m/>
    <s v="alt"/>
    <s v="PM3"/>
    <m/>
    <s v="BP3"/>
    <s v="angol nyelvtudás"/>
    <s v="25 fő (15 Erasmus+10)"/>
    <m/>
    <s v="CS"/>
    <s v="18.00-20.00"/>
    <m/>
    <m/>
    <s v="Soós Eszter Petronella Dr. "/>
    <s v="Soós Eszter Petronella Dr. "/>
    <m/>
    <s v="alternatív időpont kedd 18.00-20.00"/>
  </r>
  <r>
    <x v="14"/>
    <s v="Politika a digitális térben "/>
    <s v="Politics in the Digital Space"/>
    <s v="alt"/>
    <s v="PM3"/>
    <m/>
    <s v="BP3"/>
    <m/>
    <s v="25 fő"/>
    <m/>
    <s v="CS"/>
    <s v="18.00-20.00"/>
    <m/>
    <m/>
    <s v="Krasz Péter Dr."/>
    <s v="Krasz Péter Dr."/>
    <m/>
    <s v="új tárgy, alternatív időpont szerda 18.00-20.00"/>
  </r>
  <r>
    <x v="14"/>
    <s v="Politikaformálás az EU-ban"/>
    <m/>
    <s v="köt.sz"/>
    <s v="PM3"/>
    <n v="3"/>
    <s v="BP3"/>
    <s v="PM3:EDPV"/>
    <m/>
    <m/>
    <s v="H"/>
    <s v="10.00-12.00"/>
    <m/>
    <m/>
    <s v="Arató Krisztina Dr."/>
    <s v="Benedek István"/>
    <m/>
    <m/>
  </r>
  <r>
    <x v="14"/>
    <s v="Politikai elemzői módszerek és szerepek"/>
    <m/>
    <s v="köt.sz"/>
    <s v="PM3"/>
    <n v="3"/>
    <s v="BP3"/>
    <s v="PM3:TMP"/>
    <m/>
    <m/>
    <s v="SZ"/>
    <s v="18.00-20.00"/>
    <m/>
    <s v="B gyakorló 07. (Kecskeméti u.)"/>
    <s v="Török Gábor Dr."/>
    <s v="Török Gábor Dr."/>
    <m/>
    <m/>
  </r>
  <r>
    <x v="14"/>
    <s v="Politikai gazdaságtan"/>
    <m/>
    <s v="köt.ea"/>
    <s v="PM3"/>
    <n v="1"/>
    <s v="BP3"/>
    <m/>
    <m/>
    <m/>
    <s v="K"/>
    <s v="08.00-10.00"/>
    <m/>
    <m/>
    <s v="Váradi Balázs"/>
    <s v="Váradi Balázs"/>
    <m/>
    <m/>
  </r>
  <r>
    <x v="14"/>
    <s v="Politikai kommunikáció"/>
    <s v="=PM2-PK1"/>
    <s v="köt.ea"/>
    <s v="PM3"/>
    <n v="3"/>
    <s v="BP3"/>
    <m/>
    <m/>
    <m/>
    <s v="H"/>
    <s v="08.00-10.00"/>
    <m/>
    <s v="B gyakorló 07. (Kecskeméti u.)"/>
    <s v="Kiss Balázs"/>
    <s v="Kiss Balázs"/>
    <m/>
    <m/>
  </r>
  <r>
    <x v="14"/>
    <s v="Politikai mozgalmak, politikai tiltakozás, civil társadalom"/>
    <m/>
    <s v="köt.ea"/>
    <s v="BP3"/>
    <n v="5"/>
    <s v="BP3"/>
    <s v="BP3:MMT"/>
    <m/>
    <m/>
    <s v="CS"/>
    <s v="10.00-12.00"/>
    <m/>
    <s v="B gyakorló 08. (Kecskeméti u.)"/>
    <s v="Szabó Máté"/>
    <s v="Szabó Máté"/>
    <m/>
    <m/>
  </r>
  <r>
    <x v="14"/>
    <s v="Politikai pszichológia"/>
    <m/>
    <s v="köt.ea"/>
    <s v="BP3"/>
    <n v="5"/>
    <s v="BP3"/>
    <m/>
    <m/>
    <m/>
    <s v="K"/>
    <s v="14.00-16.00"/>
    <m/>
    <s v="B tanterem II. (Magyar u.)"/>
    <s v="Forgács Attila Dr."/>
    <s v="Forgács Attila Dr."/>
    <m/>
    <m/>
  </r>
  <r>
    <x v="14"/>
    <s v="Politikai szocializáció"/>
    <m/>
    <s v="köt.ea"/>
    <s v="BP3"/>
    <n v="5"/>
    <s v="BP3"/>
    <s v="BP3:MMT"/>
    <m/>
    <m/>
    <s v="H"/>
    <s v="10.00-12.00"/>
    <m/>
    <s v="B gyakorló 08. (Kecskeméti u.)"/>
    <s v="Szabó Andrea"/>
    <s v="Szabó Andrea"/>
    <m/>
    <m/>
  </r>
  <r>
    <x v="14"/>
    <s v="Politikai viselkedés, a választók magatartása"/>
    <m/>
    <s v="köt.ea"/>
    <s v="PM3"/>
    <n v="1"/>
    <s v="BP3"/>
    <m/>
    <m/>
    <m/>
    <s v="H"/>
    <s v="12.00-14.00"/>
    <m/>
    <s v="B gyakorló 19. (Magyar u.)"/>
    <s v="Szabó Andrea"/>
    <s v="Szabó Andrea"/>
    <m/>
    <m/>
  </r>
  <r>
    <x v="14"/>
    <s v="Politológia"/>
    <m/>
    <s v="köt.ea"/>
    <s v="JL5"/>
    <n v="7"/>
    <s v="BP3"/>
    <m/>
    <m/>
    <m/>
    <s v="SZO"/>
    <m/>
    <s v="14.10-15.40"/>
    <m/>
    <s v="Antal Attila"/>
    <s v="Antal Attila"/>
    <m/>
    <m/>
  </r>
  <r>
    <x v="14"/>
    <s v="Politológia"/>
    <m/>
    <s v="köt.ea"/>
    <s v="JN4"/>
    <m/>
    <m/>
    <m/>
    <m/>
    <m/>
    <s v="CS"/>
    <s v="08.00-10.00"/>
    <m/>
    <s v="A tanterem VII. (Nagy Ernő auditórium)"/>
    <s v="Török Gábor Dr."/>
    <s v="Török Gábor Dr."/>
    <m/>
    <m/>
  </r>
  <r>
    <x v="14"/>
    <s v="Szakdolgozat előkészítő kurzus"/>
    <m/>
    <s v="konzultáció"/>
    <s v="PM1"/>
    <m/>
    <s v="BP3"/>
    <m/>
    <m/>
    <m/>
    <m/>
    <m/>
    <m/>
    <m/>
    <s v="Arató Krisztina Dr."/>
    <s v="Arató Krisztina Dr."/>
    <m/>
    <m/>
  </r>
  <r>
    <x v="14"/>
    <s v="Szakdolgozat előkészítő kurzus"/>
    <m/>
    <s v="konzultáció"/>
    <s v="PM2"/>
    <m/>
    <s v="BP3"/>
    <m/>
    <m/>
    <m/>
    <m/>
    <m/>
    <m/>
    <m/>
    <s v="Arató Krisztina Dr."/>
    <s v="Arató Krisztina Dr."/>
    <m/>
    <m/>
  </r>
  <r>
    <x v="14"/>
    <s v="Szakdolgozat előkészítő kurzus"/>
    <m/>
    <s v="konzultáció"/>
    <s v="PM1"/>
    <m/>
    <s v="BP3"/>
    <m/>
    <m/>
    <m/>
    <m/>
    <m/>
    <m/>
    <m/>
    <s v="Arató Krisztina Dr."/>
    <s v="Arató Krisztina Dr."/>
    <m/>
    <m/>
  </r>
  <r>
    <x v="14"/>
    <s v="Szakdolgozat előkészítő kurzus"/>
    <m/>
    <s v="konzultáció"/>
    <s v="PM2"/>
    <m/>
    <s v="BP3"/>
    <m/>
    <m/>
    <m/>
    <m/>
    <m/>
    <m/>
    <m/>
    <s v="Arató Krisztina Dr."/>
    <s v="Arató Krisztina Dr."/>
    <m/>
    <m/>
  </r>
  <r>
    <x v="14"/>
    <s v="Szakdolgozat előkészítő kurzus (2015/16 tanévtől iratkozó hallgatóknak)"/>
    <m/>
    <s v="konzultáció"/>
    <s v="BP2"/>
    <m/>
    <s v="BP3"/>
    <s v="ÉD"/>
    <m/>
    <m/>
    <m/>
    <m/>
    <m/>
    <m/>
    <s v="Arató Krisztina Dr."/>
    <s v="Arató Krisztina Dr."/>
    <m/>
    <m/>
  </r>
  <r>
    <x v="14"/>
    <s v="Szakdolgozat előkészítő kurzus (2015/16 tanévtől iratkozó hallgatóknak)"/>
    <m/>
    <s v="konzultáció"/>
    <s v="BP3"/>
    <m/>
    <s v="BP3"/>
    <s v="ÉD"/>
    <m/>
    <m/>
    <m/>
    <m/>
    <m/>
    <m/>
    <s v="Arató Krisztina Dr."/>
    <s v="Arató Krisztina Dr."/>
    <m/>
    <m/>
  </r>
  <r>
    <x v="14"/>
    <s v="Szakmai gyakorlat"/>
    <m/>
    <s v="köt.gy"/>
    <s v="BP3"/>
    <s v="6-"/>
    <s v="BP3"/>
    <m/>
    <m/>
    <m/>
    <m/>
    <m/>
    <m/>
    <m/>
    <s v="Arató Krisztina Dr."/>
    <s v="Arató Krisztina Dr."/>
    <m/>
    <m/>
  </r>
  <r>
    <x v="14"/>
    <s v="Szakpolitikák a rendszerváltás utáni Magyarországon 1."/>
    <m/>
    <s v="köt.sz"/>
    <s v="PM3"/>
    <n v="3"/>
    <s v="BP3"/>
    <s v="PM3:MP"/>
    <m/>
    <m/>
    <s v="K"/>
    <s v="10.00-12.00"/>
    <m/>
    <s v="B gyakorló 07. (Kecskeméti u.)"/>
    <s v="Pesti Sándor"/>
    <s v="Pesti Sándor"/>
    <m/>
    <m/>
  </r>
  <r>
    <x v="14"/>
    <s v="Társadalom és jogelméleti bevezetés 1."/>
    <m/>
    <s v="köt.ea"/>
    <s v="BP3"/>
    <n v="5"/>
    <s v="BP3"/>
    <s v="BP3:TFIL"/>
    <m/>
    <m/>
    <s v="H"/>
    <s v="14.00-16.00"/>
    <m/>
    <s v="A tanterem VI. (Fayer auditórium)"/>
    <s v="Fekete Balázs Dr."/>
    <s v="Fekete Balázs Dr."/>
    <m/>
    <m/>
  </r>
  <r>
    <x v="14"/>
    <s v="Tömeg és képviselet"/>
    <s v="Mass and Representation"/>
    <s v="alt"/>
    <s v="PM3"/>
    <m/>
    <s v="BP3"/>
    <s v="angol nyelvtudás"/>
    <s v="15 fő"/>
    <m/>
    <s v="K"/>
    <s v="18.00-20.00"/>
    <m/>
    <m/>
    <s v="Illés Gábor István"/>
    <s v="Illés Gábor István"/>
    <m/>
    <s v="új tárgy"/>
  </r>
  <r>
    <x v="14"/>
    <s v="Választási rendszerek"/>
    <m/>
    <s v="köt.ea"/>
    <s v="BP3"/>
    <n v="5"/>
    <s v="BP3"/>
    <s v="BP3:AJ2"/>
    <m/>
    <m/>
    <s v="H"/>
    <s v="16.00-18.00"/>
    <m/>
    <m/>
    <s v="Mráz Ágoston Sámuel"/>
    <s v="Mráz Ágoston Sámuel"/>
    <m/>
    <m/>
  </r>
  <r>
    <x v="14"/>
    <s v="World Politics"/>
    <m/>
    <s v="alt"/>
    <s v="PM3"/>
    <m/>
    <s v="BP3"/>
    <s v="angol nyelvtudás"/>
    <s v="35 ( 20 Erasmus +15)"/>
    <m/>
    <s v="H"/>
    <s v="10.00-12.00"/>
    <m/>
    <s v="B gyakorló 06. (Kecskeméti u.)"/>
    <s v="Málik József Zoltán"/>
    <s v="Málik József Zoltán"/>
    <s v="E"/>
    <s v="alternatív időpont hétfő 12.00-14.00"/>
  </r>
  <r>
    <x v="15"/>
    <s v="A pénzügyi piac szabályozása"/>
    <m/>
    <s v="Kmod. VSZ.alt"/>
    <s v="JN4"/>
    <n v="9"/>
    <m/>
    <s v="AJ3, KIG3, EGJ2"/>
    <m/>
    <m/>
    <s v="H"/>
    <s v="10.00-12.00"/>
    <m/>
    <s v="projektoros"/>
    <s v="Simon István"/>
    <s v="Simon István, Kecső Gábor"/>
    <m/>
    <m/>
  </r>
  <r>
    <x v="15"/>
    <s v="Államháztartási jog"/>
    <m/>
    <s v="Kmod. VSZ.alt"/>
    <s v="JN4"/>
    <n v="9"/>
    <m/>
    <s v="PÜJ1"/>
    <m/>
    <m/>
    <s v="CS"/>
    <s v="12.00-14.00"/>
    <m/>
    <s v="projektoros"/>
    <s v="Kecső Gábor"/>
    <s v="Kecső Gábor"/>
    <m/>
    <m/>
  </r>
  <r>
    <x v="15"/>
    <s v="Pénzügyi jog 1."/>
    <m/>
    <s v="köt.ea"/>
    <s v="JL5"/>
    <n v="7"/>
    <s v="JL4"/>
    <m/>
    <m/>
    <m/>
    <m/>
    <m/>
    <m/>
    <m/>
    <s v="Simon István"/>
    <s v="Simon István"/>
    <m/>
    <m/>
  </r>
  <r>
    <x v="15"/>
    <s v="Pénzügyi jog 1."/>
    <m/>
    <s v="köt.ea"/>
    <s v="JN4"/>
    <n v="7"/>
    <m/>
    <m/>
    <m/>
    <m/>
    <s v="CS"/>
    <s v="10.00-12.00"/>
    <m/>
    <s v="A tanterem VII. (Nagy Ernő auditórium)"/>
    <s v="Simon István"/>
    <s v="Simon István"/>
    <m/>
    <m/>
  </r>
  <r>
    <x v="15"/>
    <s v="Pénzügyi jog 10:00E"/>
    <m/>
    <s v="köt.sz"/>
    <s v="JN4"/>
    <n v="7"/>
    <m/>
    <m/>
    <m/>
    <m/>
    <m/>
    <m/>
    <m/>
    <m/>
    <s v="Simon István"/>
    <s v="Kecső Gábor"/>
    <s v="E"/>
    <m/>
  </r>
  <r>
    <x v="15"/>
    <s v="Pénzügyi jog 10:01"/>
    <m/>
    <s v="köt.sz"/>
    <s v="JN4"/>
    <n v="7"/>
    <m/>
    <m/>
    <m/>
    <s v="+"/>
    <s v="SZ"/>
    <s v="18.00-20.00"/>
    <m/>
    <s v="projektoros"/>
    <s v="Simon István"/>
    <s v="Govnik Máté"/>
    <m/>
    <m/>
  </r>
  <r>
    <x v="15"/>
    <s v="Pénzügyi jog 10:02"/>
    <m/>
    <s v="köt.sz"/>
    <s v="JN4"/>
    <n v="7"/>
    <m/>
    <m/>
    <m/>
    <s v="+"/>
    <s v="K"/>
    <s v="16.00-18.00"/>
    <m/>
    <s v="projektoros"/>
    <s v="Simon István"/>
    <s v="Réczei Géza"/>
    <m/>
    <m/>
  </r>
  <r>
    <x v="15"/>
    <s v="Pénzügyi jog 10:03"/>
    <m/>
    <s v="köt.sz"/>
    <s v="JN4"/>
    <n v="7"/>
    <m/>
    <m/>
    <m/>
    <s v="-"/>
    <s v="K"/>
    <s v="16.00-18.00"/>
    <m/>
    <s v="projektoros"/>
    <s v="Simon István"/>
    <s v="Réczei Géza"/>
    <m/>
    <m/>
  </r>
  <r>
    <x v="15"/>
    <s v="Pénzügyi jog 10:04"/>
    <m/>
    <s v="köt.sz"/>
    <s v="JN4"/>
    <n v="7"/>
    <m/>
    <m/>
    <m/>
    <s v="+"/>
    <s v="K"/>
    <s v="14.00-16.00"/>
    <m/>
    <s v="projektoros"/>
    <s v="Simon István"/>
    <s v="Daróczi Ottó"/>
    <m/>
    <m/>
  </r>
  <r>
    <x v="15"/>
    <s v="Pénzügyi jog 10:05"/>
    <m/>
    <s v="köt.sz"/>
    <s v="JN4"/>
    <n v="7"/>
    <m/>
    <m/>
    <m/>
    <s v="+"/>
    <s v="K"/>
    <s v="08.00-10.00"/>
    <m/>
    <s v="projektoros"/>
    <s v="Simon István"/>
    <s v="Rácz Dániel"/>
    <m/>
    <m/>
  </r>
  <r>
    <x v="15"/>
    <s v="Pénzügyi jog 10:06"/>
    <m/>
    <s v="köt.sz"/>
    <s v="JN4"/>
    <n v="7"/>
    <m/>
    <m/>
    <m/>
    <s v="+"/>
    <s v="H"/>
    <s v="08.00-10.00"/>
    <m/>
    <s v="projektoros"/>
    <s v="Simon István"/>
    <s v="Kurucz-Váradi Károly"/>
    <m/>
    <m/>
  </r>
  <r>
    <x v="15"/>
    <s v="Pénzügyi jog 10:07"/>
    <m/>
    <s v="köt.sz"/>
    <s v="JN4"/>
    <n v="7"/>
    <m/>
    <m/>
    <m/>
    <s v="-"/>
    <s v="H"/>
    <s v="08.00-10.00"/>
    <m/>
    <s v="projektoros"/>
    <s v="Simon István"/>
    <s v="Kurucz-Váradi Károly"/>
    <m/>
    <m/>
  </r>
  <r>
    <x v="15"/>
    <s v="Pénzügyi jog 10:08"/>
    <m/>
    <s v="köt.sz"/>
    <s v="JN4"/>
    <n v="7"/>
    <m/>
    <m/>
    <m/>
    <s v="+"/>
    <s v="SZ"/>
    <s v="16.00-18.00"/>
    <m/>
    <s v="projektoros"/>
    <s v="Simon István"/>
    <s v="Kovács Dániel Máté"/>
    <m/>
    <m/>
  </r>
  <r>
    <x v="15"/>
    <s v="Pénzügyi jog 10:09"/>
    <m/>
    <s v="köt.sz"/>
    <s v="JN4"/>
    <n v="7"/>
    <m/>
    <m/>
    <m/>
    <s v="-"/>
    <s v="SZ"/>
    <s v="16.00-18.00"/>
    <m/>
    <s v="projektoros"/>
    <s v="Simon István"/>
    <s v="Kovács Dániel Máté"/>
    <m/>
    <m/>
  </r>
  <r>
    <x v="15"/>
    <s v="Pénzügyi jog 10:10"/>
    <m/>
    <s v="köt.sz"/>
    <s v="JN4"/>
    <n v="7"/>
    <m/>
    <m/>
    <m/>
    <s v="+"/>
    <s v="CS"/>
    <s v="16.00-18.00"/>
    <m/>
    <s v="projektoros"/>
    <s v="Simon István"/>
    <s v="Kovács Dániel Máté"/>
    <m/>
    <m/>
  </r>
  <r>
    <x v="15"/>
    <s v="Pénzügyi jog 10:11"/>
    <m/>
    <s v="köt.sz"/>
    <s v="JN4"/>
    <n v="7"/>
    <m/>
    <m/>
    <m/>
    <s v="+"/>
    <s v="K"/>
    <s v="12.00-14.00"/>
    <m/>
    <s v="projektoros"/>
    <s v="Simon István"/>
    <s v="Darák Péter"/>
    <m/>
    <m/>
  </r>
  <r>
    <x v="15"/>
    <s v="Pénzügyi jog 10:12"/>
    <m/>
    <s v="köt.sz"/>
    <s v="JN4"/>
    <n v="7"/>
    <m/>
    <m/>
    <m/>
    <s v="-"/>
    <s v="K"/>
    <s v="12.00-14.00"/>
    <m/>
    <s v="projektoros"/>
    <s v="Simon István"/>
    <s v="Darák Péter"/>
    <m/>
    <m/>
  </r>
  <r>
    <x v="15"/>
    <s v="Pénzügyi jog 10:13"/>
    <m/>
    <s v="köt.sz"/>
    <s v="JN4"/>
    <n v="7"/>
    <m/>
    <m/>
    <m/>
    <s v="+"/>
    <s v="K"/>
    <s v="14.00-16.00"/>
    <m/>
    <s v="projektoros"/>
    <s v="Simon István"/>
    <s v="Darák Péter"/>
    <m/>
    <m/>
  </r>
  <r>
    <x v="15"/>
    <s v="Pénzügyi jog 10:14"/>
    <m/>
    <s v="köt.sz"/>
    <s v="JN4"/>
    <n v="7"/>
    <m/>
    <m/>
    <m/>
    <s v="-"/>
    <s v="K"/>
    <s v="14.00-16.00"/>
    <m/>
    <s v="projektoros"/>
    <s v="Simon István"/>
    <s v="Darák Péter"/>
    <m/>
    <m/>
  </r>
  <r>
    <x v="15"/>
    <s v="Pénzügyi jog 10:15"/>
    <m/>
    <s v="köt.sz"/>
    <s v="JN4"/>
    <n v="7"/>
    <m/>
    <m/>
    <m/>
    <s v="+"/>
    <s v="CS"/>
    <s v="14.00-16.00"/>
    <m/>
    <s v="projektoros"/>
    <s v="Simon István"/>
    <s v="Kecső Gábor"/>
    <m/>
    <m/>
  </r>
  <r>
    <x v="15"/>
    <s v="Pénzügyi jog 10:16"/>
    <m/>
    <s v="köt.sz"/>
    <s v="JN4"/>
    <n v="7"/>
    <m/>
    <m/>
    <m/>
    <s v="-"/>
    <s v="CS"/>
    <s v="14.00-16.00"/>
    <m/>
    <s v="projektoros"/>
    <s v="Simon István"/>
    <s v="Kecső Gábor"/>
    <m/>
    <m/>
  </r>
  <r>
    <x v="15"/>
    <s v="Pénzügyi jog 10:17"/>
    <m/>
    <s v="köt.sz"/>
    <s v="JN4"/>
    <n v="7"/>
    <m/>
    <m/>
    <m/>
    <s v="+"/>
    <s v="CS"/>
    <s v="16.00-18.00"/>
    <m/>
    <s v="projektoros"/>
    <s v="Simon István"/>
    <s v="Kecső Gábor"/>
    <m/>
    <m/>
  </r>
  <r>
    <x v="15"/>
    <s v="Pénzügyi jog 10:18"/>
    <m/>
    <s v="köt.sz"/>
    <s v="JN4"/>
    <n v="7"/>
    <m/>
    <m/>
    <m/>
    <s v="-"/>
    <s v="CS"/>
    <s v="16.00-18.00"/>
    <m/>
    <s v="projektoros"/>
    <s v="Simon István"/>
    <s v="Kecső Gábor"/>
    <m/>
    <m/>
  </r>
  <r>
    <x v="15"/>
    <s v="Pénzügyi jog 10:19"/>
    <m/>
    <s v="köt.sz"/>
    <s v="JN4"/>
    <n v="7"/>
    <m/>
    <m/>
    <m/>
    <s v="+"/>
    <s v="H"/>
    <s v="12.00-14.00"/>
    <m/>
    <s v="projektoros"/>
    <s v="Simon István"/>
    <s v="Simon István"/>
    <m/>
    <m/>
  </r>
  <r>
    <x v="15"/>
    <s v="Pénzügyi jog 10:20"/>
    <m/>
    <s v="köt.sz"/>
    <s v="JN4"/>
    <n v="7"/>
    <m/>
    <m/>
    <m/>
    <s v="-"/>
    <s v="H"/>
    <s v="12.00-14.00"/>
    <m/>
    <s v="projektoros"/>
    <s v="Simon István"/>
    <s v="Simon István"/>
    <m/>
    <m/>
  </r>
  <r>
    <x v="15"/>
    <s v="Anty-Money Laundering and Combatting the Financing of Terrorism"/>
    <m/>
    <s v="fak"/>
    <s v="JN4"/>
    <m/>
    <m/>
    <s v="NJ1, AJ1"/>
    <s v="10 fő jogász, 10 fő Erasmus, 5 fő PhD"/>
    <m/>
    <s v="CS"/>
    <s v="16.00-18.00"/>
    <m/>
    <s v="projektoros"/>
    <s v="Simon István"/>
    <s v="Steiner Péter"/>
    <s v="E"/>
    <s v="angol nyelvű"/>
  </r>
  <r>
    <x v="15"/>
    <s v="International Tax Law"/>
    <m/>
    <s v="fak"/>
    <s v="JN4"/>
    <m/>
    <m/>
    <s v="J4:PJ5, KIG3, EGJ2;   J3:AJ3, KIG3, EGJ2      "/>
    <s v="10 fő jogász, 20 fő Erasmus, 5 fő PhD"/>
    <m/>
    <m/>
    <m/>
    <s v="szeptember 11-15-ig          8-12 óra"/>
    <s v="A tanterem IV."/>
    <s v="Simon István"/>
    <s v="Marco Greggi"/>
    <s v="E"/>
    <s v="angol nyelvű, blokk szeminárium"/>
  </r>
  <r>
    <x v="15"/>
    <s v="International Tax Aspects of Employees' Global Mobility"/>
    <m/>
    <s v="fak"/>
    <s v="JN4"/>
    <m/>
    <m/>
    <s v="J4:PJ5, KIG3, EGJ2;   J3:AJ3, KIG3, EGJ2      "/>
    <s v="10 fő jogász, 10 fő Erasmus, 5 fő PhD"/>
    <m/>
    <s v="K"/>
    <s v="14.00-16.00"/>
    <m/>
    <s v="projektoros"/>
    <s v="Simon István"/>
    <s v="Arányi Attila"/>
    <s v="E"/>
    <s v="angol nyelvű, Alt.időpont: H 14-16"/>
  </r>
  <r>
    <x v="15"/>
    <s v="Pénzügyi jog 2."/>
    <m/>
    <s v="vizsg.kurz."/>
    <s v="JN4"/>
    <n v="8"/>
    <s v="JN3"/>
    <m/>
    <m/>
    <m/>
    <m/>
    <m/>
    <m/>
    <m/>
    <s v="Simon István"/>
    <m/>
    <m/>
    <m/>
  </r>
  <r>
    <x v="15"/>
    <s v="Pénzügyi jog 2."/>
    <m/>
    <s v="vizsg.kurz."/>
    <s v="JL5"/>
    <n v="8"/>
    <s v="JL4"/>
    <m/>
    <m/>
    <m/>
    <m/>
    <m/>
    <m/>
    <m/>
    <s v="Simon István"/>
    <m/>
    <m/>
    <m/>
  </r>
  <r>
    <x v="15"/>
    <s v="Eucotax Wintercourse"/>
    <m/>
    <s v="fak"/>
    <s v="JN4"/>
    <m/>
    <m/>
    <m/>
    <m/>
    <m/>
    <m/>
    <m/>
    <m/>
    <s v="projektoros"/>
    <s v="Simon István"/>
    <s v="Simon István, Kecső Gábor"/>
    <m/>
    <s v="angol nyelvű, egyeztett időpontban, meghívás alapján"/>
  </r>
  <r>
    <x v="15"/>
    <s v="Global Tax Treaty Commentary"/>
    <m/>
    <s v="fak"/>
    <s v="JN4"/>
    <m/>
    <m/>
    <m/>
    <m/>
    <m/>
    <m/>
    <m/>
    <m/>
    <s v="projektoros"/>
    <s v="Simon István"/>
    <s v="Simon István, Kecső Gábor"/>
    <m/>
    <s v="angol nyelvű, egyeztett időpontban, meghívás alapján"/>
  </r>
  <r>
    <x v="15"/>
    <s v="Pénzügyi jog 2."/>
    <m/>
    <s v="köt.ea"/>
    <s v="BT2"/>
    <n v="3"/>
    <m/>
    <m/>
    <m/>
    <m/>
    <m/>
    <m/>
    <m/>
    <m/>
    <s v="Simon István"/>
    <m/>
    <m/>
    <m/>
  </r>
  <r>
    <x v="16"/>
    <s v="Összehasonlító alkotmány és közigazgatás-történet "/>
    <m/>
    <s v="vál.2."/>
    <s v="JL5"/>
    <m/>
    <s v="JL4"/>
    <m/>
    <m/>
    <m/>
    <m/>
    <m/>
    <m/>
    <m/>
    <s v="Kisteleki Károly"/>
    <s v="Kisteleki Károly"/>
    <m/>
    <m/>
  </r>
  <r>
    <x v="16"/>
    <s v="Összehasonlító európai társadalom-történet"/>
    <m/>
    <s v="köt.ea"/>
    <s v="BT2"/>
    <n v="1"/>
    <m/>
    <m/>
    <m/>
    <m/>
    <m/>
    <m/>
    <m/>
    <m/>
    <s v="Kisteleki Károly"/>
    <s v="Kisteleki Károly"/>
    <m/>
    <m/>
  </r>
  <r>
    <x v="16"/>
    <s v="Összehasonlító igazságszolgáltatás és közigazgatás-történet"/>
    <m/>
    <s v="köt.ea"/>
    <s v="BI"/>
    <n v="1"/>
    <m/>
    <m/>
    <m/>
    <m/>
    <m/>
    <m/>
    <m/>
    <m/>
    <s v="Rigó Balázs"/>
    <s v="Rigó Balázs"/>
    <m/>
    <m/>
  </r>
  <r>
    <x v="16"/>
    <s v="Összehasonlító jogtörténet 1."/>
    <m/>
    <s v="köt.ea"/>
    <s v="JL5"/>
    <n v="5"/>
    <m/>
    <m/>
    <m/>
    <m/>
    <m/>
    <m/>
    <m/>
    <m/>
    <s v="Sándor István"/>
    <s v="Sándor István"/>
    <m/>
    <m/>
  </r>
  <r>
    <x v="16"/>
    <s v="Összehasonlító jogtörténet 1."/>
    <m/>
    <s v="köt.ea"/>
    <s v="JN4"/>
    <n v="5"/>
    <m/>
    <m/>
    <m/>
    <m/>
    <m/>
    <m/>
    <m/>
    <m/>
    <s v="Sándor István"/>
    <s v="Sándor István"/>
    <m/>
    <m/>
  </r>
  <r>
    <x v="16"/>
    <s v="Összehasonlító jogtörténet 10:00E"/>
    <m/>
    <s v="köt.sz"/>
    <s v="JN4"/>
    <n v="5"/>
    <m/>
    <m/>
    <m/>
    <m/>
    <m/>
    <m/>
    <m/>
    <m/>
    <s v="Sándor István"/>
    <s v="Sándor István"/>
    <m/>
    <m/>
  </r>
  <r>
    <x v="16"/>
    <s v="Összehasonlító jogtörténet 10:01"/>
    <m/>
    <s v="köt.sz"/>
    <s v="JN4"/>
    <n v="5"/>
    <m/>
    <m/>
    <m/>
    <m/>
    <s v="P"/>
    <s v="08.00-10.00"/>
    <m/>
    <s v="projektoros"/>
    <s v="Sándor István"/>
    <s v="Szabó Pál"/>
    <m/>
    <m/>
  </r>
  <r>
    <x v="16"/>
    <s v="Összehasonlító jogtörténet 10:02"/>
    <m/>
    <s v="köt.sz"/>
    <s v="JN4"/>
    <n v="5"/>
    <m/>
    <m/>
    <m/>
    <m/>
    <s v="P"/>
    <s v="10.00-12.00"/>
    <m/>
    <s v="projektoros"/>
    <s v="Sándor István"/>
    <s v="Szabó Pál"/>
    <m/>
    <s v="Péntek, 12.00-14.00"/>
  </r>
  <r>
    <x v="16"/>
    <s v="Összehasonlító jogtörténet 10:03"/>
    <m/>
    <s v="köt.sz"/>
    <s v="JN4"/>
    <n v="5"/>
    <m/>
    <m/>
    <m/>
    <m/>
    <s v="CS"/>
    <s v="16.00-18.00"/>
    <m/>
    <s v="projektoros"/>
    <s v="Sándor István"/>
    <s v="Szabó Pál"/>
    <m/>
    <m/>
  </r>
  <r>
    <x v="16"/>
    <s v="Összehasonlító jogtörténet 10:04"/>
    <m/>
    <s v="köt.sz"/>
    <s v="JN4"/>
    <n v="5"/>
    <m/>
    <m/>
    <m/>
    <m/>
    <s v="CS"/>
    <s v="18.00-20.00"/>
    <m/>
    <s v="projektoros"/>
    <s v="Sándor István"/>
    <s v="Szabó Pál"/>
    <m/>
    <m/>
  </r>
  <r>
    <x v="16"/>
    <s v="Összehasonlító jogtörténet 10:05"/>
    <m/>
    <s v="köt.sz"/>
    <s v="JN4"/>
    <n v="5"/>
    <m/>
    <m/>
    <m/>
    <m/>
    <s v="H"/>
    <s v="08.00-10.00"/>
    <m/>
    <s v="projektoros"/>
    <s v="Sándor István"/>
    <s v="Rigó Balázs"/>
    <m/>
    <m/>
  </r>
  <r>
    <x v="16"/>
    <s v="Összehasonlító jogtörténet 10:06"/>
    <m/>
    <s v="köt.sz"/>
    <s v="JN4"/>
    <n v="5"/>
    <m/>
    <m/>
    <m/>
    <m/>
    <s v="H"/>
    <s v="10.00-12.00"/>
    <m/>
    <s v="projektoros"/>
    <s v="Sándor István"/>
    <s v="Rigó Balázs"/>
    <m/>
    <m/>
  </r>
  <r>
    <x v="16"/>
    <s v="Összehasonlító jogtörténet 10:07"/>
    <m/>
    <s v="köt.sz"/>
    <s v="JN4"/>
    <n v="5"/>
    <m/>
    <m/>
    <m/>
    <m/>
    <s v="H"/>
    <s v="14.00-16.00"/>
    <m/>
    <s v="projektoros"/>
    <s v="Sándor István"/>
    <s v="Rigó Balázs"/>
    <m/>
    <m/>
  </r>
  <r>
    <x v="16"/>
    <s v="Összehasonlító jogtörténet 10:08"/>
    <m/>
    <s v="köt.sz"/>
    <s v="JN4"/>
    <n v="5"/>
    <m/>
    <m/>
    <m/>
    <m/>
    <s v="H"/>
    <s v="16.00-18.00"/>
    <m/>
    <s v="projektoros"/>
    <s v="Sándor István"/>
    <s v="Rigó Balázs"/>
    <m/>
    <m/>
  </r>
  <r>
    <x v="16"/>
    <s v="Összehasonlító jogtörténet 10:09"/>
    <m/>
    <s v="köt.sz"/>
    <s v="JN4"/>
    <n v="5"/>
    <m/>
    <m/>
    <m/>
    <m/>
    <s v="K"/>
    <s v="08.00-10.00"/>
    <m/>
    <s v="projektoros"/>
    <s v="Sándor István"/>
    <s v="Rigó Balázs"/>
    <m/>
    <m/>
  </r>
  <r>
    <x v="16"/>
    <s v="Összehasonlító jogtörténet 10:10"/>
    <m/>
    <s v="köt.sz"/>
    <s v="JN4"/>
    <n v="5"/>
    <m/>
    <m/>
    <m/>
    <m/>
    <s v="K"/>
    <s v="10.00-12.00"/>
    <m/>
    <s v="projektoros"/>
    <s v="Sándor István"/>
    <s v="Rigó Balázs"/>
    <m/>
    <m/>
  </r>
  <r>
    <x v="16"/>
    <s v="Összehasonlító jogtörténet 10:11"/>
    <m/>
    <s v="köt.sz"/>
    <s v="JN4"/>
    <n v="5"/>
    <m/>
    <m/>
    <m/>
    <m/>
    <s v="SZ"/>
    <s v="18.00-20.00"/>
    <m/>
    <s v="projektoros"/>
    <s v="Sándor István"/>
    <s v="Urbán Kristóf"/>
    <m/>
    <s v="Kedd,16.00-18.00"/>
  </r>
  <r>
    <x v="16"/>
    <s v="Összehasonlító jogtörténet 10:12"/>
    <m/>
    <s v="köt.sz"/>
    <s v="JN4"/>
    <n v="5"/>
    <m/>
    <m/>
    <m/>
    <m/>
    <s v="CS"/>
    <s v="18.00-20.00"/>
    <m/>
    <s v="projektoros"/>
    <s v="Sándor István"/>
    <s v="Urbán Kristóf"/>
    <m/>
    <s v="csüt., 16.00-18.00"/>
  </r>
  <r>
    <x v="16"/>
    <s v="Összehasonlító jogtörténet 10:13"/>
    <m/>
    <s v="köt.sz"/>
    <s v="JN4"/>
    <n v="5"/>
    <m/>
    <m/>
    <m/>
    <m/>
    <s v="CS"/>
    <s v="16.00-18.00"/>
    <m/>
    <s v="projektoros"/>
    <s v="Sándor István"/>
    <s v="Kisteleki Károly"/>
    <m/>
    <m/>
  </r>
  <r>
    <x v="16"/>
    <s v="Összehasonlító jogtörténet 10:14"/>
    <m/>
    <s v="köt.sz"/>
    <s v="JN4"/>
    <n v="5"/>
    <m/>
    <m/>
    <m/>
    <m/>
    <s v="P"/>
    <s v="12.00-14.00"/>
    <m/>
    <s v="projektoros"/>
    <s v="Sándor István"/>
    <s v="Kisteleki Károly"/>
    <m/>
    <m/>
  </r>
  <r>
    <x v="16"/>
    <s v="Összehasonlító jogtörténet 10:15"/>
    <m/>
    <s v="köt.sz"/>
    <s v="JN4"/>
    <n v="5"/>
    <m/>
    <m/>
    <m/>
    <m/>
    <s v="P"/>
    <s v="14.00-16.00"/>
    <m/>
    <s v="projektoros"/>
    <s v="Sándor István"/>
    <s v="Kisteleki Károly"/>
    <m/>
    <m/>
  </r>
  <r>
    <x v="16"/>
    <s v="Összehasonlító jogtörténet 10:16"/>
    <m/>
    <s v="köt.sz"/>
    <s v="JN4"/>
    <n v="5"/>
    <m/>
    <m/>
    <m/>
    <m/>
    <s v="SZ"/>
    <s v="08.00-10.00"/>
    <m/>
    <s v="projektoros"/>
    <s v="Sándor István"/>
    <s v="Riedl Olivér"/>
    <m/>
    <m/>
  </r>
  <r>
    <x v="16"/>
    <s v="Összehasonlító jogtörténet 10:17"/>
    <m/>
    <s v="köt.sz"/>
    <s v="JN4"/>
    <n v="5"/>
    <m/>
    <m/>
    <m/>
    <m/>
    <s v="CS"/>
    <s v="08.00-10.00"/>
    <m/>
    <s v="projektoros"/>
    <s v="Sándor István"/>
    <s v="Riedl Olivér"/>
    <m/>
    <m/>
  </r>
  <r>
    <x v="16"/>
    <s v="Összehasonlító jogtörténet 10:18"/>
    <m/>
    <s v="köt.sz"/>
    <s v="JN4"/>
    <n v="5"/>
    <m/>
    <m/>
    <m/>
    <m/>
    <s v="P"/>
    <s v="08.00-10.00"/>
    <m/>
    <s v="projektoros"/>
    <s v="Sándor István"/>
    <s v="Riedl Olivér"/>
    <m/>
    <m/>
  </r>
  <r>
    <x v="16"/>
    <s v="Összehasonlító jogtörténet 10:19"/>
    <m/>
    <s v="köt.sz"/>
    <s v="JN4"/>
    <n v="5"/>
    <m/>
    <m/>
    <m/>
    <m/>
    <s v="K"/>
    <s v="16.00-18.00"/>
    <m/>
    <m/>
    <s v="Sándor István"/>
    <s v="Márkus Eszter"/>
    <m/>
    <s v="Kedd 18.00-20.00"/>
  </r>
  <r>
    <x v="16"/>
    <s v="Összehasonlító jogtörténet 10:20"/>
    <m/>
    <s v="köt.sz"/>
    <s v="JN4"/>
    <n v="5"/>
    <m/>
    <m/>
    <m/>
    <m/>
    <s v="SZ"/>
    <s v="18.00-20.00"/>
    <m/>
    <s v="projektoros"/>
    <s v="Sándor István"/>
    <s v="Rékási Lóránd"/>
    <m/>
    <s v="csüt., 18.00-20.00"/>
  </r>
  <r>
    <x v="16"/>
    <s v="Római jog 1."/>
    <m/>
    <s v="köt.ea"/>
    <s v="JN4"/>
    <n v="1"/>
    <m/>
    <m/>
    <m/>
    <m/>
    <m/>
    <m/>
    <m/>
    <m/>
    <s v="Sándor István"/>
    <s v="Sándor István"/>
    <m/>
    <m/>
  </r>
  <r>
    <x v="16"/>
    <s v="Római jog 1."/>
    <m/>
    <s v="köt.ea"/>
    <s v="JL5"/>
    <n v="1"/>
    <m/>
    <m/>
    <m/>
    <m/>
    <m/>
    <m/>
    <m/>
    <m/>
    <s v="Sándor István"/>
    <s v="Sándor István"/>
    <m/>
    <m/>
  </r>
  <r>
    <x v="16"/>
    <s v="Római jog 10:01"/>
    <m/>
    <s v="köt.sz"/>
    <s v="JN4"/>
    <n v="1"/>
    <m/>
    <m/>
    <m/>
    <m/>
    <s v="H"/>
    <s v="12.00-14.00"/>
    <m/>
    <s v="projektoros"/>
    <s v="Sándor István"/>
    <s v="Sándor István"/>
    <m/>
    <s v="Hétfő,16.00-18.00"/>
  </r>
  <r>
    <x v="16"/>
    <s v="Római jog 10:02"/>
    <m/>
    <s v="köt.sz"/>
    <s v="JN4"/>
    <n v="1"/>
    <m/>
    <m/>
    <m/>
    <m/>
    <s v="K"/>
    <s v="14.00-16.00"/>
    <m/>
    <s v="projektoros"/>
    <s v="Sándor István"/>
    <s v="Sándor István"/>
    <m/>
    <s v="Kedd,16.00-18.00"/>
  </r>
  <r>
    <x v="16"/>
    <s v="Római jog 10:03"/>
    <m/>
    <s v="köt.sz"/>
    <s v="JN4"/>
    <n v="1"/>
    <m/>
    <m/>
    <m/>
    <m/>
    <s v="CS"/>
    <s v="10.00-12.00"/>
    <m/>
    <s v="projektoros"/>
    <s v="Sándor István"/>
    <s v="Siklósi Iván"/>
    <m/>
    <m/>
  </r>
  <r>
    <x v="16"/>
    <s v="Római jog 10:04"/>
    <m/>
    <s v="köt.sz"/>
    <s v="JN4"/>
    <n v="1"/>
    <m/>
    <m/>
    <m/>
    <m/>
    <s v="CS"/>
    <s v="12.00-14.00"/>
    <m/>
    <s v="projektoros"/>
    <s v="Sándor István"/>
    <s v="Siklósi Iván"/>
    <m/>
    <m/>
  </r>
  <r>
    <x v="16"/>
    <s v="Római jog 10:05"/>
    <m/>
    <s v="köt.sz"/>
    <s v="JN4"/>
    <n v="1"/>
    <m/>
    <m/>
    <m/>
    <m/>
    <s v="CS"/>
    <s v="14.00-16.00"/>
    <m/>
    <s v="projektoros"/>
    <s v="Sándor István"/>
    <s v="Nemes Szilvia"/>
    <m/>
    <s v="Hétfő, 14.00-16.00"/>
  </r>
  <r>
    <x v="16"/>
    <s v="Római jog 10:06"/>
    <m/>
    <s v="köt.sz"/>
    <s v="JN4"/>
    <n v="1"/>
    <m/>
    <m/>
    <m/>
    <m/>
    <s v="K"/>
    <s v="14.00-16.00"/>
    <m/>
    <s v="projektoros"/>
    <s v="Sándor István"/>
    <s v="Nemes Szilvia"/>
    <m/>
    <s v="csüt.,10.00-12.00"/>
  </r>
  <r>
    <x v="16"/>
    <s v="Római jog 10:07"/>
    <m/>
    <s v="köt.sz"/>
    <s v="JN4"/>
    <n v="1"/>
    <m/>
    <m/>
    <m/>
    <m/>
    <s v="CS"/>
    <s v="12.00-14.00"/>
    <m/>
    <s v="projektoros"/>
    <s v="Sándor István"/>
    <s v="Deák Péter"/>
    <m/>
    <s v="Hétfő, 16.00-18.00"/>
  </r>
  <r>
    <x v="16"/>
    <s v="Római jog 10:08"/>
    <m/>
    <s v="köt.sz"/>
    <s v="JN4"/>
    <n v="1"/>
    <m/>
    <m/>
    <m/>
    <m/>
    <s v="SZ"/>
    <s v="14.00-16.00"/>
    <m/>
    <s v="projektoros"/>
    <s v="Sándor István"/>
    <s v="Nemes Szilvia"/>
    <m/>
    <m/>
  </r>
  <r>
    <x v="16"/>
    <s v="Római jog 10:09"/>
    <m/>
    <s v="köt.sz"/>
    <s v="JN4"/>
    <n v="1"/>
    <m/>
    <m/>
    <m/>
    <m/>
    <s v="H"/>
    <s v="18.00-20.00"/>
    <m/>
    <s v="projektoros"/>
    <s v="Sándor István"/>
    <s v="Czeti István"/>
    <m/>
    <s v="Kedd, 18.00-20.00"/>
  </r>
  <r>
    <x v="16"/>
    <s v="Római jog 10:10"/>
    <m/>
    <s v="köt.sz"/>
    <s v="JN4"/>
    <n v="1"/>
    <m/>
    <m/>
    <m/>
    <m/>
    <s v="SZ"/>
    <s v="16.00-18.00"/>
    <m/>
    <s v="projektoros"/>
    <s v="Sándor István"/>
    <s v="Gass István"/>
    <m/>
    <s v="csüt.16.00-18.00"/>
  </r>
  <r>
    <x v="16"/>
    <s v="Római jog 10:11"/>
    <m/>
    <s v="köt.sz"/>
    <s v="JN4"/>
    <n v="1"/>
    <m/>
    <m/>
    <m/>
    <m/>
    <s v="SZ"/>
    <s v="08.00-10.00"/>
    <m/>
    <s v="projektoros"/>
    <s v="Sándor István"/>
    <s v="Czeti István"/>
    <m/>
    <s v="Csüt., 16.00-18.00"/>
  </r>
  <r>
    <x v="16"/>
    <s v="Római jog 10:12"/>
    <m/>
    <s v="köt.sz"/>
    <s v="JN4"/>
    <n v="1"/>
    <m/>
    <m/>
    <m/>
    <m/>
    <s v="CS"/>
    <s v="14.00-16.00"/>
    <m/>
    <s v="projektoros"/>
    <s v="Sándor István"/>
    <s v="Deák Péter"/>
    <m/>
    <s v="Hétfő 18.00-20.00"/>
  </r>
  <r>
    <x v="16"/>
    <s v="Római jog 10:13"/>
    <m/>
    <s v="köt.sz"/>
    <s v="JN4"/>
    <n v="1"/>
    <m/>
    <m/>
    <m/>
    <m/>
    <s v="K"/>
    <s v="14.00-16.00"/>
    <m/>
    <s v="projektoros"/>
    <s v="Sándor István"/>
    <s v="Balázs Tamás"/>
    <m/>
    <m/>
  </r>
  <r>
    <x v="16"/>
    <s v="Római jog 10:14"/>
    <m/>
    <s v="köt.sz"/>
    <s v="JN4"/>
    <n v="1"/>
    <m/>
    <m/>
    <m/>
    <m/>
    <s v="K"/>
    <s v="16.00-18.00"/>
    <m/>
    <s v="projektoros"/>
    <s v="Sándor István"/>
    <s v="Balázs Tamás"/>
    <m/>
    <m/>
  </r>
  <r>
    <x v="16"/>
    <s v="Római jog 10:15"/>
    <m/>
    <s v="köt.sz"/>
    <s v="JN4"/>
    <n v="1"/>
    <m/>
    <m/>
    <m/>
    <m/>
    <s v="CS"/>
    <s v="10.00-12.00"/>
    <m/>
    <s v="projektoros"/>
    <s v="Sándor István"/>
    <s v="Holló Dóra"/>
    <m/>
    <s v="csüt., 12.00-14.00"/>
  </r>
  <r>
    <x v="16"/>
    <s v="Római jog 10:16"/>
    <m/>
    <s v="köt.sz"/>
    <s v="JN4"/>
    <n v="1"/>
    <m/>
    <m/>
    <m/>
    <m/>
    <s v="P"/>
    <s v="10.00-12.00"/>
    <m/>
    <s v="projektoros"/>
    <s v="Sándor István"/>
    <s v="Fecz Dóra"/>
    <m/>
    <s v="Péntek, 14.00-16.00"/>
  </r>
  <r>
    <x v="16"/>
    <s v="Római jog 10:17"/>
    <m/>
    <s v="köt.sz"/>
    <s v="JN4"/>
    <n v="1"/>
    <m/>
    <m/>
    <m/>
    <m/>
    <s v="CS"/>
    <s v="12.00-14.00"/>
    <m/>
    <s v="projektoros"/>
    <s v="Sándor István"/>
    <s v="Deli Gergely"/>
    <m/>
    <m/>
  </r>
  <r>
    <x v="16"/>
    <s v="Római jog 10:18"/>
    <m/>
    <s v="köt.sz"/>
    <s v="JN4"/>
    <n v="1"/>
    <m/>
    <m/>
    <m/>
    <m/>
    <s v="CS"/>
    <s v="16.00-18.00"/>
    <m/>
    <s v="projektoros"/>
    <s v="Sándor István"/>
    <s v="Balogh Renáta"/>
    <m/>
    <s v="Szerda, 16.00-18.00"/>
  </r>
  <r>
    <x v="16"/>
    <s v="Római jog 10:19"/>
    <m/>
    <s v="köt.sz"/>
    <s v="JN4"/>
    <n v="1"/>
    <m/>
    <m/>
    <m/>
    <m/>
    <s v="P"/>
    <s v="12.00-14.00"/>
    <m/>
    <s v="projektoros"/>
    <s v="Sándor István"/>
    <s v="Fecz Dóra"/>
    <m/>
    <s v="csüt., 14-00-16.00"/>
  </r>
  <r>
    <x v="16"/>
    <s v="Római jog 10:20"/>
    <m/>
    <s v="köt.sz"/>
    <s v="JN4"/>
    <n v="1"/>
    <m/>
    <m/>
    <m/>
    <m/>
    <s v="SZ"/>
    <s v="08.00-10.00"/>
    <m/>
    <s v="projektoros"/>
    <s v="Sándor István"/>
    <s v="Gass István"/>
    <m/>
    <s v="csüt. 8.00-10.00"/>
  </r>
  <r>
    <x v="16"/>
    <s v="Forrásolvasás (kezdő)"/>
    <m/>
    <s v="fak"/>
    <s v="JN4"/>
    <m/>
    <m/>
    <m/>
    <m/>
    <m/>
    <s v="K"/>
    <s v="16.00-18.00"/>
    <m/>
    <m/>
    <s v="Nemes Szilvia"/>
    <s v="Nemes Szilvia"/>
    <m/>
    <s v=" helyszín: ELTE BTK telephely"/>
  </r>
  <r>
    <x v="16"/>
    <s v="Forrásolvasás (haladó)"/>
    <m/>
    <s v="fak"/>
    <s v="JN4"/>
    <m/>
    <m/>
    <m/>
    <m/>
    <m/>
    <s v="SZ"/>
    <s v="16.00-18.00"/>
    <m/>
    <m/>
    <s v="Nemes Szilvia"/>
    <s v="Nemes Szilvia"/>
    <m/>
    <s v=" helyszín: ELTE BTK telephely"/>
  </r>
  <r>
    <x v="16"/>
    <s v="A Trust és az ahhoz hasonló vagyonkezelési modellek története, összehasonlító elemzése és hatályos szabályozása"/>
    <m/>
    <s v="Nmod. Fak"/>
    <s v="JN4"/>
    <m/>
    <m/>
    <s v="PJ1"/>
    <m/>
    <m/>
    <s v="K"/>
    <s v="16.00-18.00"/>
    <m/>
    <s v="projektoros"/>
    <s v="Sándor István"/>
    <s v="Sándor István"/>
    <m/>
    <s v="Kedd, 14.00-16.00"/>
  </r>
  <r>
    <x v="16"/>
    <s v="The law of asset planning and asset management"/>
    <m/>
    <s v="fak"/>
    <s v="JN4"/>
    <m/>
    <m/>
    <m/>
    <s v="25(10 jogász, 10 Erasmus, 5PhD)"/>
    <m/>
    <s v="K"/>
    <s v="14.00-16.00"/>
    <m/>
    <s v="projektoros"/>
    <s v="Sándor István"/>
    <s v="Sándor István"/>
    <s v="E"/>
    <s v="Szerda, 16.00-18.00"/>
  </r>
  <r>
    <x v="16"/>
    <s v="Római jogi repetitórium I."/>
    <m/>
    <s v="fak"/>
    <s v="JN4"/>
    <m/>
    <m/>
    <m/>
    <n v="150"/>
    <m/>
    <s v="K"/>
    <s v="18.00-20.00"/>
    <m/>
    <s v="projektoros"/>
    <s v="Fecz Dóra"/>
    <s v="Fecz Dóra"/>
    <m/>
    <m/>
  </r>
  <r>
    <x v="16"/>
    <s v="Bevezetés a görög nyelv alapj. Kezdő "/>
    <m/>
    <s v="fak"/>
    <s v="JN4"/>
    <m/>
    <m/>
    <m/>
    <m/>
    <m/>
    <s v="CS"/>
    <s v="14.00-16.00"/>
    <m/>
    <m/>
    <s v="Bánóczi Rozália"/>
    <s v="Bánóczi Rozália"/>
    <m/>
    <m/>
  </r>
  <r>
    <x v="16"/>
    <s v="Bevezetés a görög nyelv alapj. haladó "/>
    <m/>
    <s v="fak"/>
    <s v="JN4"/>
    <m/>
    <m/>
    <m/>
    <m/>
    <m/>
    <s v="CS"/>
    <s v="16.00-18.00"/>
    <m/>
    <m/>
    <s v="Bánóczi Rozália"/>
    <s v="Bánóczi Rozália"/>
    <m/>
    <m/>
  </r>
  <r>
    <x v="16"/>
    <s v="Forráselemzés a római dologi és kötelmi jog köréből"/>
    <m/>
    <s v="fak"/>
    <s v="JN4"/>
    <m/>
    <m/>
    <s v="RJ 2 teljesítése és latintudás"/>
    <n v="10"/>
    <m/>
    <s v="SZ"/>
    <s v="12.00-14.00"/>
    <m/>
    <m/>
    <s v="Siklósi Iván"/>
    <s v="Siklósi Iván"/>
    <m/>
    <m/>
  </r>
  <r>
    <x v="16"/>
    <s v="Görög perbeszédek a Kr. e. IV. században"/>
    <s v="Pleading in Athens in the 4th century B.C."/>
    <s v="fak"/>
    <s v="JN4"/>
    <m/>
    <m/>
    <m/>
    <n v="15"/>
    <m/>
    <s v="SZ"/>
    <s v="08.00-10.00"/>
    <m/>
    <s v="projektoros"/>
    <s v="Seres Dániel"/>
    <s v="Seres Dániel"/>
    <m/>
    <s v="szerda, 16.00-1800"/>
  </r>
  <r>
    <x v="16"/>
    <s v="ÖJT(2) vizsgakurzus"/>
    <m/>
    <s v="vizsg. kurz"/>
    <s v="JN4"/>
    <m/>
    <m/>
    <m/>
    <n v="40"/>
    <m/>
    <m/>
    <m/>
    <m/>
    <m/>
    <s v="Sándor István"/>
    <s v="Sándor István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22" firstHeaderRow="1" firstDataRow="1" firstDataCol="1"/>
  <pivotFields count="21">
    <pivotField axis="axisRow" dataField="1" showAll="0" sortType="ascending">
      <items count="20">
        <item x="0"/>
        <item x="1"/>
        <item x="2"/>
        <item x="3"/>
        <item x="4"/>
        <item x="5"/>
        <item x="6"/>
        <item x="7"/>
        <item x="17"/>
        <item x="8"/>
        <item x="9"/>
        <item x="10"/>
        <item x="11"/>
        <item x="16"/>
        <item x="12"/>
        <item x="13"/>
        <item x="14"/>
        <item x="15"/>
        <item m="1" x="18"/>
        <item t="default"/>
      </items>
    </pivotField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Mennyiség / tanszék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imutatás1" cacheId="1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21" firstHeaderRow="1" firstDataRow="1" firstDataCol="1"/>
  <pivotFields count="18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Mennyiség / tanszék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áblázat01" displayName="Táblázat01" ref="A1:W916" totalsRowShown="0" headerRowDxfId="56" dataDxfId="54" headerRowBorderDxfId="55" tableBorderDxfId="53" totalsRowBorderDxfId="52">
  <autoFilter ref="A1:W916" xr:uid="{00000000-0009-0000-0100-000002000000}"/>
  <sortState ref="A2:W916">
    <sortCondition ref="B3"/>
  </sortState>
  <tableColumns count="23">
    <tableColumn id="1" xr3:uid="{00000000-0010-0000-0000-000001000000}" name="tanszék" dataDxfId="51"/>
    <tableColumn id="19" xr3:uid="{00000000-0010-0000-0000-000013000000}" name="ORR_ssz" dataDxfId="50"/>
    <tableColumn id="21" xr3:uid="{00000000-0010-0000-0000-000015000000}" name="T_kód" dataDxfId="49">
      <calculatedColumnFormula>VLOOKUP(Táblázat01[[#This Row],[ORR_ssz]],Táblázat1[#All],7,0)</calculatedColumnFormula>
    </tableColumn>
    <tableColumn id="20" xr3:uid="{00000000-0010-0000-0000-000014000000}" name="K_kód" dataDxfId="48">
      <calculatedColumnFormula>VLOOKUP(Táblázat01[[#This Row],[ORR_ssz]],Táblázat1[#All],4,0)</calculatedColumnFormula>
    </tableColumn>
    <tableColumn id="2" xr3:uid="{00000000-0010-0000-0000-000002000000}" name="kurzus címe" dataDxfId="47"/>
    <tableColumn id="3" xr3:uid="{00000000-0010-0000-0000-000003000000}" name="kurzus címe_x000a_ angolul (ha új)" dataDxfId="46"/>
    <tableColumn id="4" xr3:uid="{00000000-0010-0000-0000-000004000000}" name="kurzus típusa" dataDxfId="45"/>
    <tableColumn id="5" xr3:uid="{00000000-0010-0000-0000-000005000000}" name="képzés" dataDxfId="44"/>
    <tableColumn id="6" xr3:uid="{00000000-0010-0000-0000-000006000000}" name="tantervi_x000a_ helye (szemeszter)" dataDxfId="43"/>
    <tableColumn id="7" xr3:uid="{00000000-0010-0000-0000-000007000000}" name="képzés+" dataDxfId="42"/>
    <tableColumn id="8" xr3:uid="{00000000-0010-0000-0000-000008000000}" name="előfeltétel" dataDxfId="41"/>
    <tableColumn id="9" xr3:uid="{00000000-0010-0000-0000-000009000000}" name="létszámkeret" dataDxfId="40"/>
    <tableColumn id="10" xr3:uid="{00000000-0010-0000-0000-00000A000000}" name="időpont_x000a_ (+/- hét)" dataDxfId="39"/>
    <tableColumn id="11" xr3:uid="{00000000-0010-0000-0000-00000B000000}" name="időpont_x000a_ (nap)" dataDxfId="38"/>
    <tableColumn id="12" xr3:uid="{00000000-0010-0000-0000-00000C000000}" name="időpont (óra)" dataDxfId="37"/>
    <tableColumn id="13" xr3:uid="{00000000-0010-0000-0000-00000D000000}" name="időpont (egyedi)" dataDxfId="36"/>
    <tableColumn id="14" xr3:uid="{00000000-0010-0000-0000-00000E000000}" name="terem" dataDxfId="35"/>
    <tableColumn id="23" xr3:uid="{00000000-0010-0000-0000-000017000000}" name="NEPTUN_x000a_ORR info" dataDxfId="34">
      <calculatedColumnFormula>VLOOKUP(Táblázat01[[#This Row],[ORR_ssz]],Táblázat1[#All],6,0)</calculatedColumnFormula>
    </tableColumn>
    <tableColumn id="15" xr3:uid="{00000000-0010-0000-0000-00000F000000}" name="tárgyfelelős (egy oktató)" dataDxfId="33"/>
    <tableColumn id="16" xr3:uid="{00000000-0010-0000-0000-000010000000}" name="oktató(k)" dataDxfId="32"/>
    <tableColumn id="17" xr3:uid="{00000000-0010-0000-0000-000011000000}" name="erasmus" dataDxfId="31"/>
    <tableColumn id="18" xr3:uid="{00000000-0010-0000-0000-000012000000}" name="megjegyzés tanszéktől" dataDxfId="30"/>
    <tableColumn id="22" xr3:uid="{00000000-0010-0000-0000-000016000000}" name="megjegyzés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áblázat1" displayName="Táblázat1" ref="A1:Z1250" totalsRowShown="0">
  <autoFilter ref="A1:Z1250" xr:uid="{00000000-0009-0000-0100-000001000000}"/>
  <sortState ref="A2:Z1250">
    <sortCondition ref="A1250"/>
  </sortState>
  <tableColumns count="26">
    <tableColumn id="1" xr3:uid="{00000000-0010-0000-0100-000001000000}" name="Weben jelentkezhet" dataDxfId="28"/>
    <tableColumn id="2" xr3:uid="{00000000-0010-0000-0100-000002000000}" name="Szervezet kódja"/>
    <tableColumn id="3" xr3:uid="{00000000-0010-0000-0100-000003000000}" name="Órarendi igények"/>
    <tableColumn id="4" xr3:uid="{00000000-0010-0000-0100-000004000000}" name="Kurzuskód"/>
    <tableColumn id="5" xr3:uid="{00000000-0010-0000-0100-000005000000}" name="Hét típusa"/>
    <tableColumn id="6" xr3:uid="{00000000-0010-0000-0100-000006000000}" name="Órarendi információ"/>
    <tableColumn id="7" xr3:uid="{00000000-0010-0000-0100-000007000000}" name="Tárgykód"/>
    <tableColumn id="8" xr3:uid="{00000000-0010-0000-0100-000008000000}" name="Kurzustípus"/>
    <tableColumn id="9" xr3:uid="{00000000-0010-0000-0100-000009000000}" name="Maximális létszám"/>
    <tableColumn id="10" xr3:uid="{00000000-0010-0000-0100-00000A000000}" name="Tárgynév"/>
    <tableColumn id="11" xr3:uid="{00000000-0010-0000-0100-00000B000000}" name="Létszám"/>
    <tableColumn id="12" xr3:uid="{00000000-0010-0000-0100-00000C000000}" name="Archivált"/>
    <tableColumn id="13" xr3:uid="{00000000-0010-0000-0100-00000D000000}" name="Nem indul"/>
    <tableColumn id="14" xr3:uid="{00000000-0010-0000-0100-00000E000000}" name="Jelentkezés letiltva"/>
    <tableColumn id="15" xr3:uid="{00000000-0010-0000-0100-00000F000000}" name="Megjegyzés"/>
    <tableColumn id="16" xr3:uid="{00000000-0010-0000-0100-000010000000}" name="Leírás"/>
    <tableColumn id="17" xr3:uid="{00000000-0010-0000-0100-000011000000}" name="Létrehozás ideje"/>
    <tableColumn id="18" xr3:uid="{00000000-0010-0000-0100-000012000000}" name="Oktatók"/>
    <tableColumn id="19" xr3:uid="{00000000-0010-0000-0100-000013000000}" name="A hét napja"/>
    <tableColumn id="20" xr3:uid="{00000000-0010-0000-0100-000014000000}" name="Tól"/>
    <tableColumn id="21" xr3:uid="{00000000-0010-0000-0100-000015000000}" name="Ig"/>
    <tableColumn id="22" xr3:uid="{00000000-0010-0000-0100-000016000000}" name="Termek"/>
    <tableColumn id="23" xr3:uid="{00000000-0010-0000-0100-000017000000}" name="Hetek"/>
    <tableColumn id="24" xr3:uid="{00000000-0010-0000-0100-000018000000}" name="Egyéb információ"/>
    <tableColumn id="25" xr3:uid="{00000000-0010-0000-0100-000019000000}" name="Várólista létszám"/>
    <tableColumn id="26" xr3:uid="{00000000-0010-0000-0100-00001A000000}" name="Típusazonosító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áblázat4" displayName="Táblázat4" ref="A2:Y24" totalsRowShown="0" headerRowDxfId="27" dataDxfId="26" tableBorderDxfId="25">
  <autoFilter ref="A2:Y24" xr:uid="{00000000-0009-0000-0100-000004000000}"/>
  <tableColumns count="25">
    <tableColumn id="1" xr3:uid="{00000000-0010-0000-0200-000001000000}" name="TK" dataDxfId="24"/>
    <tableColumn id="2" xr3:uid="{00000000-0010-0000-0200-000002000000}" name="nap" dataDxfId="23"/>
    <tableColumn id="3" xr3:uid="{00000000-0010-0000-0200-000003000000}" name="időpont" dataDxfId="22"/>
    <tableColumn id="4" xr3:uid="{00000000-0010-0000-0200-000004000000}" name="terem" dataDxfId="21"/>
    <tableColumn id="5" xr3:uid="{00000000-0010-0000-0200-000005000000}" name="oktató" dataDxfId="20"/>
    <tableColumn id="6" xr3:uid="{00000000-0010-0000-0200-000006000000}" name="nap2" dataDxfId="19"/>
    <tableColumn id="7" xr3:uid="{00000000-0010-0000-0200-000007000000}" name="időpont3" dataDxfId="18"/>
    <tableColumn id="8" xr3:uid="{00000000-0010-0000-0200-000008000000}" name="terem4" dataDxfId="17"/>
    <tableColumn id="9" xr3:uid="{00000000-0010-0000-0200-000009000000}" name="oktató5" dataDxfId="16"/>
    <tableColumn id="10" xr3:uid="{00000000-0010-0000-0200-00000A000000}" name="nap6" dataDxfId="15"/>
    <tableColumn id="11" xr3:uid="{00000000-0010-0000-0200-00000B000000}" name="időpont7" dataDxfId="14"/>
    <tableColumn id="12" xr3:uid="{00000000-0010-0000-0200-00000C000000}" name="terem8" dataDxfId="13"/>
    <tableColumn id="13" xr3:uid="{00000000-0010-0000-0200-00000D000000}" name="oktató9" dataDxfId="12"/>
    <tableColumn id="14" xr3:uid="{00000000-0010-0000-0200-00000E000000}" name="nap10" dataDxfId="11"/>
    <tableColumn id="15" xr3:uid="{00000000-0010-0000-0200-00000F000000}" name="időpont11" dataDxfId="10"/>
    <tableColumn id="16" xr3:uid="{00000000-0010-0000-0200-000010000000}" name="terem12" dataDxfId="9"/>
    <tableColumn id="17" xr3:uid="{00000000-0010-0000-0200-000011000000}" name="oktató13" dataDxfId="8"/>
    <tableColumn id="18" xr3:uid="{00000000-0010-0000-0200-000012000000}" name="nap14" dataDxfId="7"/>
    <tableColumn id="19" xr3:uid="{00000000-0010-0000-0200-000013000000}" name="időpont15" dataDxfId="6"/>
    <tableColumn id="20" xr3:uid="{00000000-0010-0000-0200-000014000000}" name="terem16" dataDxfId="5"/>
    <tableColumn id="21" xr3:uid="{00000000-0010-0000-0200-000015000000}" name="oktató17" dataDxfId="4"/>
    <tableColumn id="22" xr3:uid="{00000000-0010-0000-0200-000016000000}" name="nap18" dataDxfId="3"/>
    <tableColumn id="23" xr3:uid="{00000000-0010-0000-0200-000017000000}" name="időpont19" dataDxfId="2"/>
    <tableColumn id="24" xr3:uid="{00000000-0010-0000-0200-000018000000}" name="terem20" dataDxfId="1"/>
    <tableColumn id="25" xr3:uid="{00000000-0010-0000-0200-000019000000}" name="oktató2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2"/>
  <sheetViews>
    <sheetView workbookViewId="0">
      <selection activeCell="A12" sqref="A12:B12"/>
      <pivotSelection pane="bottomRight" showHeader="1" extendable="1" axis="axisRow" start="8" max="19" activeRow="11" previousRow="11" click="1" r:id="rId1">
        <pivotArea dataOnly="0" fieldPosition="0">
          <references count="1">
            <reference field="0" count="1">
              <x v="8"/>
            </reference>
          </references>
        </pivotArea>
      </pivotSelection>
    </sheetView>
  </sheetViews>
  <sheetFormatPr defaultRowHeight="15" x14ac:dyDescent="0.25"/>
  <cols>
    <col min="1" max="1" width="12.42578125" bestFit="1" customWidth="1"/>
    <col min="2" max="2" width="19.5703125" bestFit="1" customWidth="1"/>
  </cols>
  <sheetData>
    <row r="3" spans="1:2" x14ac:dyDescent="0.25">
      <c r="A3" s="18" t="s">
        <v>294</v>
      </c>
      <c r="B3" t="s">
        <v>296</v>
      </c>
    </row>
    <row r="4" spans="1:2" x14ac:dyDescent="0.25">
      <c r="A4" s="19" t="s">
        <v>31</v>
      </c>
      <c r="B4">
        <v>29</v>
      </c>
    </row>
    <row r="5" spans="1:2" x14ac:dyDescent="0.25">
      <c r="A5" s="19" t="s">
        <v>20</v>
      </c>
      <c r="B5">
        <v>35</v>
      </c>
    </row>
    <row r="6" spans="1:2" x14ac:dyDescent="0.25">
      <c r="A6" s="19" t="s">
        <v>43</v>
      </c>
      <c r="B6">
        <v>49</v>
      </c>
    </row>
    <row r="7" spans="1:2" x14ac:dyDescent="0.25">
      <c r="A7" s="19" t="s">
        <v>52</v>
      </c>
      <c r="B7">
        <v>47</v>
      </c>
    </row>
    <row r="8" spans="1:2" x14ac:dyDescent="0.25">
      <c r="A8" s="19" t="s">
        <v>60</v>
      </c>
      <c r="B8">
        <v>28</v>
      </c>
    </row>
    <row r="9" spans="1:2" x14ac:dyDescent="0.25">
      <c r="A9" s="19" t="s">
        <v>65</v>
      </c>
      <c r="B9">
        <v>84</v>
      </c>
    </row>
    <row r="10" spans="1:2" x14ac:dyDescent="0.25">
      <c r="A10" s="19" t="s">
        <v>70</v>
      </c>
      <c r="B10">
        <v>38</v>
      </c>
    </row>
    <row r="11" spans="1:2" x14ac:dyDescent="0.25">
      <c r="A11" s="19" t="s">
        <v>74</v>
      </c>
      <c r="B11">
        <v>51</v>
      </c>
    </row>
    <row r="12" spans="1:2" x14ac:dyDescent="0.25">
      <c r="A12" s="19" t="s">
        <v>78</v>
      </c>
      <c r="B12">
        <v>37</v>
      </c>
    </row>
    <row r="13" spans="1:2" x14ac:dyDescent="0.25">
      <c r="A13" s="19" t="s">
        <v>82</v>
      </c>
      <c r="B13">
        <v>40</v>
      </c>
    </row>
    <row r="14" spans="1:2" x14ac:dyDescent="0.25">
      <c r="A14" s="19" t="s">
        <v>86</v>
      </c>
      <c r="B14">
        <v>34</v>
      </c>
    </row>
    <row r="15" spans="1:2" x14ac:dyDescent="0.25">
      <c r="A15" s="19" t="s">
        <v>92</v>
      </c>
      <c r="B15">
        <v>49</v>
      </c>
    </row>
    <row r="16" spans="1:2" x14ac:dyDescent="0.25">
      <c r="A16" s="19" t="s">
        <v>98</v>
      </c>
      <c r="B16">
        <v>59</v>
      </c>
    </row>
    <row r="17" spans="1:2" x14ac:dyDescent="0.25">
      <c r="A17" s="19" t="s">
        <v>104</v>
      </c>
      <c r="B17">
        <v>52</v>
      </c>
    </row>
    <row r="18" spans="1:2" x14ac:dyDescent="0.25">
      <c r="A18" s="19" t="s">
        <v>110</v>
      </c>
      <c r="B18">
        <v>86</v>
      </c>
    </row>
    <row r="19" spans="1:2" x14ac:dyDescent="0.25">
      <c r="A19" s="19" t="s">
        <v>115</v>
      </c>
      <c r="B19">
        <v>102</v>
      </c>
    </row>
    <row r="20" spans="1:2" x14ac:dyDescent="0.25">
      <c r="A20" s="19" t="s">
        <v>119</v>
      </c>
      <c r="B20">
        <v>34</v>
      </c>
    </row>
    <row r="21" spans="1:2" x14ac:dyDescent="0.25">
      <c r="A21" s="19" t="s">
        <v>124</v>
      </c>
      <c r="B21">
        <v>55</v>
      </c>
    </row>
    <row r="22" spans="1:2" x14ac:dyDescent="0.25">
      <c r="A22" s="19" t="s">
        <v>295</v>
      </c>
      <c r="B22">
        <v>909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"/>
  <sheetViews>
    <sheetView workbookViewId="0">
      <pane xSplit="1" topLeftCell="B1" activePane="topRight" state="frozen"/>
      <selection pane="topRight"/>
    </sheetView>
  </sheetViews>
  <sheetFormatPr defaultColWidth="9.140625" defaultRowHeight="15.75" x14ac:dyDescent="0.25"/>
  <cols>
    <col min="1" max="1" width="7.42578125" style="59" bestFit="1" customWidth="1"/>
    <col min="2" max="2" width="6" style="58" bestFit="1" customWidth="1"/>
    <col min="3" max="3" width="6.140625" style="58" bestFit="1" customWidth="1"/>
    <col min="4" max="4" width="13.7109375" style="58" customWidth="1"/>
    <col min="5" max="5" width="10.140625" style="58" customWidth="1"/>
    <col min="6" max="6" width="23.140625" style="58" bestFit="1" customWidth="1"/>
    <col min="7" max="7" width="7.140625" style="58" bestFit="1" customWidth="1"/>
    <col min="8" max="8" width="13.7109375" style="58" customWidth="1"/>
    <col min="9" max="9" width="10.42578125" style="58" customWidth="1"/>
    <col min="10" max="10" width="24.42578125" style="58" bestFit="1" customWidth="1"/>
    <col min="11" max="11" width="7" style="58" bestFit="1" customWidth="1"/>
    <col min="12" max="12" width="7.140625" style="58" bestFit="1" customWidth="1"/>
    <col min="13" max="13" width="13.7109375" style="58" customWidth="1"/>
    <col min="14" max="14" width="9.5703125" style="58" customWidth="1"/>
    <col min="15" max="15" width="16.5703125" style="58" bestFit="1" customWidth="1"/>
  </cols>
  <sheetData>
    <row r="1" spans="1:15" s="21" customFormat="1" ht="33.75" customHeight="1" thickBot="1" x14ac:dyDescent="0.3">
      <c r="A1" s="22"/>
      <c r="B1" s="304" t="s">
        <v>31</v>
      </c>
      <c r="C1" s="305"/>
      <c r="D1" s="305"/>
      <c r="E1" s="305"/>
      <c r="F1" s="306"/>
      <c r="G1" s="305" t="s">
        <v>221</v>
      </c>
      <c r="H1" s="305"/>
      <c r="I1" s="305"/>
      <c r="J1" s="305"/>
      <c r="K1" s="304" t="s">
        <v>98</v>
      </c>
      <c r="L1" s="305"/>
      <c r="M1" s="305"/>
      <c r="N1" s="305"/>
      <c r="O1" s="306"/>
    </row>
    <row r="2" spans="1:15" ht="24.95" customHeight="1" thickTop="1" thickBot="1" x14ac:dyDescent="0.3">
      <c r="A2" s="205" t="s">
        <v>250</v>
      </c>
      <c r="B2" s="128" t="s">
        <v>209</v>
      </c>
      <c r="C2" s="129" t="s">
        <v>203</v>
      </c>
      <c r="D2" s="129" t="s">
        <v>201</v>
      </c>
      <c r="E2" s="129" t="s">
        <v>11</v>
      </c>
      <c r="F2" s="129" t="s">
        <v>202</v>
      </c>
      <c r="G2" s="128" t="s">
        <v>226</v>
      </c>
      <c r="H2" s="129" t="s">
        <v>227</v>
      </c>
      <c r="I2" s="129" t="s">
        <v>228</v>
      </c>
      <c r="J2" s="129" t="s">
        <v>229</v>
      </c>
      <c r="K2" s="142" t="s">
        <v>256</v>
      </c>
      <c r="L2" s="143" t="s">
        <v>257</v>
      </c>
      <c r="M2" s="143" t="s">
        <v>258</v>
      </c>
      <c r="N2" s="143" t="s">
        <v>259</v>
      </c>
      <c r="O2" s="144" t="s">
        <v>260</v>
      </c>
    </row>
    <row r="3" spans="1:15" ht="24.95" customHeight="1" x14ac:dyDescent="0.25">
      <c r="A3" s="223">
        <v>1</v>
      </c>
      <c r="B3" s="132" t="s">
        <v>23</v>
      </c>
      <c r="C3" s="84" t="s">
        <v>24</v>
      </c>
      <c r="D3" s="84" t="s">
        <v>84</v>
      </c>
      <c r="E3" s="84" t="s">
        <v>3350</v>
      </c>
      <c r="F3" s="145" t="s">
        <v>322</v>
      </c>
      <c r="G3" s="132" t="s">
        <v>24</v>
      </c>
      <c r="H3" s="84" t="s">
        <v>37</v>
      </c>
      <c r="I3" s="84" t="s">
        <v>3329</v>
      </c>
      <c r="J3" s="145" t="s">
        <v>1255</v>
      </c>
      <c r="K3" s="140" t="s">
        <v>35</v>
      </c>
      <c r="L3" s="141" t="s">
        <v>55</v>
      </c>
      <c r="M3" s="141" t="s">
        <v>68</v>
      </c>
      <c r="N3" s="141" t="s">
        <v>3329</v>
      </c>
      <c r="O3" s="253" t="s">
        <v>1137</v>
      </c>
    </row>
    <row r="4" spans="1:15" ht="24.95" customHeight="1" x14ac:dyDescent="0.25">
      <c r="A4" s="224">
        <v>2</v>
      </c>
      <c r="B4" s="135" t="s">
        <v>35</v>
      </c>
      <c r="C4" s="99" t="s">
        <v>24</v>
      </c>
      <c r="D4" s="99" t="s">
        <v>84</v>
      </c>
      <c r="E4" s="99" t="s">
        <v>3350</v>
      </c>
      <c r="F4" s="148" t="s">
        <v>322</v>
      </c>
      <c r="G4" s="135" t="s">
        <v>24</v>
      </c>
      <c r="H4" s="99" t="s">
        <v>37</v>
      </c>
      <c r="I4" s="99" t="s">
        <v>3342</v>
      </c>
      <c r="J4" s="148" t="s">
        <v>1257</v>
      </c>
      <c r="K4" s="135" t="s">
        <v>23</v>
      </c>
      <c r="L4" s="99" t="s">
        <v>55</v>
      </c>
      <c r="M4" s="99" t="s">
        <v>68</v>
      </c>
      <c r="N4" s="99" t="s">
        <v>3329</v>
      </c>
      <c r="O4" s="149" t="s">
        <v>1137</v>
      </c>
    </row>
    <row r="5" spans="1:15" ht="24.95" customHeight="1" x14ac:dyDescent="0.25">
      <c r="A5" s="223">
        <v>3</v>
      </c>
      <c r="B5" s="107" t="s">
        <v>23</v>
      </c>
      <c r="C5" s="100" t="s">
        <v>24</v>
      </c>
      <c r="D5" s="100" t="s">
        <v>107</v>
      </c>
      <c r="E5" s="100" t="s">
        <v>3334</v>
      </c>
      <c r="F5" s="150" t="s">
        <v>322</v>
      </c>
      <c r="G5" s="107" t="s">
        <v>46</v>
      </c>
      <c r="H5" s="100" t="s">
        <v>142</v>
      </c>
      <c r="I5" s="100" t="s">
        <v>3332</v>
      </c>
      <c r="J5" s="150" t="s">
        <v>1259</v>
      </c>
      <c r="K5" s="107" t="s">
        <v>35</v>
      </c>
      <c r="L5" s="100" t="s">
        <v>24</v>
      </c>
      <c r="M5" s="100" t="s">
        <v>84</v>
      </c>
      <c r="N5" s="100" t="s">
        <v>3355</v>
      </c>
      <c r="O5" s="151" t="s">
        <v>1144</v>
      </c>
    </row>
    <row r="6" spans="1:15" ht="24.95" customHeight="1" x14ac:dyDescent="0.25">
      <c r="A6" s="224">
        <v>4</v>
      </c>
      <c r="B6" s="135" t="s">
        <v>35</v>
      </c>
      <c r="C6" s="99" t="s">
        <v>24</v>
      </c>
      <c r="D6" s="99" t="s">
        <v>107</v>
      </c>
      <c r="E6" s="99" t="s">
        <v>3334</v>
      </c>
      <c r="F6" s="148" t="s">
        <v>322</v>
      </c>
      <c r="G6" s="135" t="s">
        <v>62</v>
      </c>
      <c r="H6" s="99" t="s">
        <v>37</v>
      </c>
      <c r="I6" s="99" t="s">
        <v>3344</v>
      </c>
      <c r="J6" s="148" t="s">
        <v>1230</v>
      </c>
      <c r="K6" s="135" t="s">
        <v>23</v>
      </c>
      <c r="L6" s="99" t="s">
        <v>24</v>
      </c>
      <c r="M6" s="99" t="s">
        <v>84</v>
      </c>
      <c r="N6" s="99" t="s">
        <v>3355</v>
      </c>
      <c r="O6" s="149" t="s">
        <v>1144</v>
      </c>
    </row>
    <row r="7" spans="1:15" ht="24.95" customHeight="1" x14ac:dyDescent="0.25">
      <c r="A7" s="223">
        <v>5</v>
      </c>
      <c r="B7" s="107" t="s">
        <v>23</v>
      </c>
      <c r="C7" s="100" t="s">
        <v>24</v>
      </c>
      <c r="D7" s="100" t="s">
        <v>84</v>
      </c>
      <c r="E7" s="100" t="s">
        <v>3351</v>
      </c>
      <c r="F7" s="150" t="s">
        <v>320</v>
      </c>
      <c r="G7" s="107" t="s">
        <v>24</v>
      </c>
      <c r="H7" s="100" t="s">
        <v>107</v>
      </c>
      <c r="I7" s="100" t="s">
        <v>3352</v>
      </c>
      <c r="J7" s="150" t="s">
        <v>1250</v>
      </c>
      <c r="K7" s="107" t="s">
        <v>35</v>
      </c>
      <c r="L7" s="100" t="s">
        <v>24</v>
      </c>
      <c r="M7" s="100" t="s">
        <v>107</v>
      </c>
      <c r="N7" s="100" t="s">
        <v>3347</v>
      </c>
      <c r="O7" s="151" t="s">
        <v>1144</v>
      </c>
    </row>
    <row r="8" spans="1:15" ht="24.95" customHeight="1" x14ac:dyDescent="0.25">
      <c r="A8" s="224">
        <v>6</v>
      </c>
      <c r="B8" s="135" t="s">
        <v>35</v>
      </c>
      <c r="C8" s="99" t="s">
        <v>24</v>
      </c>
      <c r="D8" s="99" t="s">
        <v>84</v>
      </c>
      <c r="E8" s="99" t="s">
        <v>3351</v>
      </c>
      <c r="F8" s="148" t="s">
        <v>320</v>
      </c>
      <c r="G8" s="135" t="s">
        <v>36</v>
      </c>
      <c r="H8" s="99" t="s">
        <v>127</v>
      </c>
      <c r="I8" s="99" t="s">
        <v>4022</v>
      </c>
      <c r="J8" s="148" t="s">
        <v>1264</v>
      </c>
      <c r="K8" s="135" t="s">
        <v>23</v>
      </c>
      <c r="L8" s="99" t="s">
        <v>24</v>
      </c>
      <c r="M8" s="99" t="s">
        <v>107</v>
      </c>
      <c r="N8" s="99" t="s">
        <v>3347</v>
      </c>
      <c r="O8" s="149" t="s">
        <v>1144</v>
      </c>
    </row>
    <row r="9" spans="1:15" ht="24.95" customHeight="1" x14ac:dyDescent="0.25">
      <c r="A9" s="223">
        <v>7</v>
      </c>
      <c r="B9" s="107" t="s">
        <v>23</v>
      </c>
      <c r="C9" s="100" t="s">
        <v>24</v>
      </c>
      <c r="D9" s="100" t="s">
        <v>107</v>
      </c>
      <c r="E9" s="100" t="s">
        <v>3353</v>
      </c>
      <c r="F9" s="150" t="s">
        <v>320</v>
      </c>
      <c r="G9" s="107" t="s">
        <v>46</v>
      </c>
      <c r="H9" s="100" t="s">
        <v>107</v>
      </c>
      <c r="I9" s="100" t="s">
        <v>3331</v>
      </c>
      <c r="J9" s="150" t="s">
        <v>1266</v>
      </c>
      <c r="K9" s="107" t="s">
        <v>35</v>
      </c>
      <c r="L9" s="100" t="s">
        <v>24</v>
      </c>
      <c r="M9" s="100" t="s">
        <v>107</v>
      </c>
      <c r="N9" s="100" t="s">
        <v>3337</v>
      </c>
      <c r="O9" s="151" t="s">
        <v>1155</v>
      </c>
    </row>
    <row r="10" spans="1:15" ht="24.95" customHeight="1" x14ac:dyDescent="0.25">
      <c r="A10" s="224">
        <v>8</v>
      </c>
      <c r="B10" s="135" t="s">
        <v>35</v>
      </c>
      <c r="C10" s="99" t="s">
        <v>24</v>
      </c>
      <c r="D10" s="99" t="s">
        <v>107</v>
      </c>
      <c r="E10" s="99" t="s">
        <v>3353</v>
      </c>
      <c r="F10" s="148" t="s">
        <v>320</v>
      </c>
      <c r="G10" s="135" t="s">
        <v>62</v>
      </c>
      <c r="H10" s="99" t="s">
        <v>37</v>
      </c>
      <c r="I10" s="175" t="s">
        <v>3329</v>
      </c>
      <c r="J10" s="148" t="s">
        <v>1268</v>
      </c>
      <c r="K10" s="135" t="s">
        <v>23</v>
      </c>
      <c r="L10" s="99" t="s">
        <v>24</v>
      </c>
      <c r="M10" s="99" t="s">
        <v>107</v>
      </c>
      <c r="N10" s="99" t="s">
        <v>3337</v>
      </c>
      <c r="O10" s="149" t="s">
        <v>1155</v>
      </c>
    </row>
    <row r="11" spans="1:15" ht="24.95" customHeight="1" x14ac:dyDescent="0.25">
      <c r="A11" s="223">
        <v>9</v>
      </c>
      <c r="B11" s="107" t="s">
        <v>23</v>
      </c>
      <c r="C11" s="29" t="s">
        <v>46</v>
      </c>
      <c r="D11" s="100" t="s">
        <v>68</v>
      </c>
      <c r="E11" s="100" t="s">
        <v>3333</v>
      </c>
      <c r="F11" s="150" t="s">
        <v>331</v>
      </c>
      <c r="G11" s="107" t="s">
        <v>24</v>
      </c>
      <c r="H11" s="100" t="s">
        <v>107</v>
      </c>
      <c r="I11" s="176" t="s">
        <v>3342</v>
      </c>
      <c r="J11" s="150" t="s">
        <v>1270</v>
      </c>
      <c r="K11" s="107" t="s">
        <v>23</v>
      </c>
      <c r="L11" s="100" t="s">
        <v>46</v>
      </c>
      <c r="M11" s="100" t="s">
        <v>37</v>
      </c>
      <c r="N11" s="100" t="s">
        <v>3347</v>
      </c>
      <c r="O11" s="151" t="s">
        <v>1210</v>
      </c>
    </row>
    <row r="12" spans="1:15" ht="24.95" customHeight="1" x14ac:dyDescent="0.25">
      <c r="A12" s="224">
        <v>10</v>
      </c>
      <c r="B12" s="135" t="s">
        <v>35</v>
      </c>
      <c r="C12" s="269" t="s">
        <v>46</v>
      </c>
      <c r="D12" s="99" t="s">
        <v>68</v>
      </c>
      <c r="E12" s="99" t="s">
        <v>3333</v>
      </c>
      <c r="F12" s="148" t="s">
        <v>331</v>
      </c>
      <c r="G12" s="135" t="s">
        <v>62</v>
      </c>
      <c r="H12" s="269" t="s">
        <v>84</v>
      </c>
      <c r="I12" s="99" t="s">
        <v>3342</v>
      </c>
      <c r="J12" s="148" t="s">
        <v>1272</v>
      </c>
      <c r="K12" s="135" t="s">
        <v>35</v>
      </c>
      <c r="L12" s="99" t="s">
        <v>55</v>
      </c>
      <c r="M12" s="99" t="s">
        <v>68</v>
      </c>
      <c r="N12" s="99" t="s">
        <v>3350</v>
      </c>
      <c r="O12" s="149" t="s">
        <v>1167</v>
      </c>
    </row>
    <row r="13" spans="1:15" ht="24.95" customHeight="1" x14ac:dyDescent="0.25">
      <c r="A13" s="223">
        <v>11</v>
      </c>
      <c r="B13" s="107" t="s">
        <v>23</v>
      </c>
      <c r="C13" s="100" t="s">
        <v>24</v>
      </c>
      <c r="D13" s="100" t="s">
        <v>84</v>
      </c>
      <c r="E13" s="100" t="s">
        <v>3349</v>
      </c>
      <c r="F13" s="150" t="s">
        <v>331</v>
      </c>
      <c r="G13" s="211" t="s">
        <v>36</v>
      </c>
      <c r="H13" s="227" t="s">
        <v>37</v>
      </c>
      <c r="I13" s="100" t="s">
        <v>3344</v>
      </c>
      <c r="J13" s="150" t="s">
        <v>1247</v>
      </c>
      <c r="K13" s="107" t="s">
        <v>23</v>
      </c>
      <c r="L13" s="100" t="s">
        <v>55</v>
      </c>
      <c r="M13" s="100" t="s">
        <v>68</v>
      </c>
      <c r="N13" s="100" t="s">
        <v>3350</v>
      </c>
      <c r="O13" s="151" t="s">
        <v>1167</v>
      </c>
    </row>
    <row r="14" spans="1:15" ht="24.95" customHeight="1" x14ac:dyDescent="0.25">
      <c r="A14" s="224">
        <v>12</v>
      </c>
      <c r="B14" s="135" t="s">
        <v>35</v>
      </c>
      <c r="C14" s="99" t="s">
        <v>24</v>
      </c>
      <c r="D14" s="99" t="s">
        <v>84</v>
      </c>
      <c r="E14" s="99" t="s">
        <v>3349</v>
      </c>
      <c r="F14" s="148" t="s">
        <v>331</v>
      </c>
      <c r="G14" s="135" t="s">
        <v>55</v>
      </c>
      <c r="H14" s="269" t="s">
        <v>84</v>
      </c>
      <c r="I14" s="99" t="s">
        <v>3350</v>
      </c>
      <c r="J14" s="148" t="s">
        <v>1276</v>
      </c>
      <c r="K14" s="135" t="s">
        <v>35</v>
      </c>
      <c r="L14" s="99" t="s">
        <v>55</v>
      </c>
      <c r="M14" s="99" t="s">
        <v>127</v>
      </c>
      <c r="N14" s="175" t="s">
        <v>3348</v>
      </c>
      <c r="O14" s="149" t="s">
        <v>1214</v>
      </c>
    </row>
    <row r="15" spans="1:15" ht="24.95" customHeight="1" x14ac:dyDescent="0.25">
      <c r="A15" s="223">
        <v>13</v>
      </c>
      <c r="B15" s="107" t="s">
        <v>23</v>
      </c>
      <c r="C15" s="100" t="s">
        <v>36</v>
      </c>
      <c r="D15" s="100" t="s">
        <v>68</v>
      </c>
      <c r="E15" s="100" t="s">
        <v>3351</v>
      </c>
      <c r="F15" s="150" t="s">
        <v>320</v>
      </c>
      <c r="G15" s="107" t="s">
        <v>55</v>
      </c>
      <c r="H15" s="100" t="s">
        <v>127</v>
      </c>
      <c r="I15" s="100" t="s">
        <v>3338</v>
      </c>
      <c r="J15" s="150" t="s">
        <v>1228</v>
      </c>
      <c r="K15" s="107" t="s">
        <v>23</v>
      </c>
      <c r="L15" s="100" t="s">
        <v>55</v>
      </c>
      <c r="M15" s="100" t="s">
        <v>142</v>
      </c>
      <c r="N15" s="100" t="s">
        <v>3347</v>
      </c>
      <c r="O15" s="151" t="s">
        <v>1216</v>
      </c>
    </row>
    <row r="16" spans="1:15" ht="24.95" customHeight="1" x14ac:dyDescent="0.25">
      <c r="A16" s="224">
        <v>14</v>
      </c>
      <c r="B16" s="135" t="s">
        <v>35</v>
      </c>
      <c r="C16" s="99" t="s">
        <v>36</v>
      </c>
      <c r="D16" s="99" t="s">
        <v>68</v>
      </c>
      <c r="E16" s="99" t="s">
        <v>3325</v>
      </c>
      <c r="F16" s="148" t="s">
        <v>320</v>
      </c>
      <c r="G16" s="135" t="s">
        <v>24</v>
      </c>
      <c r="H16" s="99" t="s">
        <v>127</v>
      </c>
      <c r="I16" s="99" t="s">
        <v>3356</v>
      </c>
      <c r="J16" s="148" t="s">
        <v>1319</v>
      </c>
      <c r="K16" s="135" t="s">
        <v>35</v>
      </c>
      <c r="L16" s="99" t="s">
        <v>46</v>
      </c>
      <c r="M16" s="99" t="s">
        <v>37</v>
      </c>
      <c r="N16" s="99" t="s">
        <v>3347</v>
      </c>
      <c r="O16" s="149" t="s">
        <v>1218</v>
      </c>
    </row>
    <row r="17" spans="1:15" ht="24.95" customHeight="1" x14ac:dyDescent="0.25">
      <c r="A17" s="223">
        <v>15</v>
      </c>
      <c r="B17" s="107" t="s">
        <v>23</v>
      </c>
      <c r="C17" s="100" t="s">
        <v>62</v>
      </c>
      <c r="D17" s="100" t="s">
        <v>68</v>
      </c>
      <c r="E17" s="100" t="s">
        <v>4117</v>
      </c>
      <c r="F17" s="150" t="s">
        <v>340</v>
      </c>
      <c r="G17" s="107"/>
      <c r="H17" s="100"/>
      <c r="I17" s="100"/>
      <c r="J17" s="150"/>
      <c r="K17" s="107" t="s">
        <v>23</v>
      </c>
      <c r="L17" s="100" t="s">
        <v>55</v>
      </c>
      <c r="M17" s="100" t="s">
        <v>127</v>
      </c>
      <c r="N17" s="100" t="s">
        <v>3348</v>
      </c>
      <c r="O17" s="151" t="s">
        <v>1220</v>
      </c>
    </row>
    <row r="18" spans="1:15" ht="24.95" customHeight="1" x14ac:dyDescent="0.25">
      <c r="A18" s="224">
        <v>16</v>
      </c>
      <c r="B18" s="135" t="s">
        <v>35</v>
      </c>
      <c r="C18" s="99" t="s">
        <v>62</v>
      </c>
      <c r="D18" s="99" t="s">
        <v>68</v>
      </c>
      <c r="E18" s="99" t="s">
        <v>3350</v>
      </c>
      <c r="F18" s="148" t="s">
        <v>340</v>
      </c>
      <c r="G18" s="135"/>
      <c r="H18" s="99"/>
      <c r="I18" s="99"/>
      <c r="J18" s="148"/>
      <c r="K18" s="154"/>
      <c r="L18" s="155"/>
      <c r="M18" s="155"/>
      <c r="N18" s="155"/>
      <c r="O18" s="161"/>
    </row>
    <row r="19" spans="1:15" ht="24.95" customHeight="1" x14ac:dyDescent="0.25">
      <c r="A19" s="223">
        <v>17</v>
      </c>
      <c r="B19" s="107" t="s">
        <v>23</v>
      </c>
      <c r="C19" s="100" t="s">
        <v>62</v>
      </c>
      <c r="D19" s="100" t="s">
        <v>84</v>
      </c>
      <c r="E19" s="100" t="s">
        <v>3350</v>
      </c>
      <c r="F19" s="150" t="s">
        <v>340</v>
      </c>
      <c r="G19" s="107"/>
      <c r="H19" s="100"/>
      <c r="I19" s="100"/>
      <c r="J19" s="150"/>
      <c r="K19" s="156"/>
      <c r="L19" s="153"/>
      <c r="M19" s="153"/>
      <c r="N19" s="153"/>
      <c r="O19" s="157"/>
    </row>
    <row r="20" spans="1:15" ht="24.95" customHeight="1" x14ac:dyDescent="0.25">
      <c r="A20" s="224">
        <v>18</v>
      </c>
      <c r="B20" s="135" t="s">
        <v>35</v>
      </c>
      <c r="C20" s="99" t="s">
        <v>62</v>
      </c>
      <c r="D20" s="99" t="s">
        <v>84</v>
      </c>
      <c r="E20" s="99" t="s">
        <v>3350</v>
      </c>
      <c r="F20" s="148" t="s">
        <v>340</v>
      </c>
      <c r="G20" s="154"/>
      <c r="H20" s="155"/>
      <c r="I20" s="155"/>
      <c r="J20" s="155"/>
      <c r="K20" s="154"/>
      <c r="L20" s="155"/>
      <c r="M20" s="155"/>
      <c r="N20" s="155"/>
      <c r="O20" s="161"/>
    </row>
    <row r="21" spans="1:15" ht="24.95" customHeight="1" x14ac:dyDescent="0.25">
      <c r="A21" s="223">
        <v>19</v>
      </c>
      <c r="B21" s="107" t="s">
        <v>23</v>
      </c>
      <c r="C21" s="100" t="s">
        <v>62</v>
      </c>
      <c r="D21" s="100" t="s">
        <v>107</v>
      </c>
      <c r="E21" s="100" t="s">
        <v>3350</v>
      </c>
      <c r="F21" s="150" t="s">
        <v>340</v>
      </c>
      <c r="G21" s="156"/>
      <c r="H21" s="153"/>
      <c r="I21" s="153"/>
      <c r="J21" s="153"/>
      <c r="K21" s="156"/>
      <c r="L21" s="153"/>
      <c r="M21" s="153"/>
      <c r="N21" s="153"/>
      <c r="O21" s="157"/>
    </row>
    <row r="22" spans="1:15" ht="24.95" customHeight="1" thickBot="1" x14ac:dyDescent="0.3">
      <c r="A22" s="225">
        <v>20</v>
      </c>
      <c r="B22" s="226" t="s">
        <v>35</v>
      </c>
      <c r="C22" s="178" t="s">
        <v>62</v>
      </c>
      <c r="D22" s="178" t="s">
        <v>107</v>
      </c>
      <c r="E22" s="178" t="s">
        <v>3350</v>
      </c>
      <c r="F22" s="173" t="s">
        <v>340</v>
      </c>
      <c r="G22" s="166"/>
      <c r="H22" s="167"/>
      <c r="I22" s="167"/>
      <c r="J22" s="167"/>
      <c r="K22" s="166"/>
      <c r="L22" s="167"/>
      <c r="M22" s="167"/>
      <c r="N22" s="167"/>
      <c r="O22" s="174"/>
    </row>
    <row r="23" spans="1:15" ht="16.5" thickTop="1" x14ac:dyDescent="0.25"/>
  </sheetData>
  <mergeCells count="3">
    <mergeCell ref="G1:J1"/>
    <mergeCell ref="K1:O1"/>
    <mergeCell ref="B1:F1"/>
  </mergeCells>
  <dataValidations count="2">
    <dataValidation type="list" allowBlank="1" showInputMessage="1" showErrorMessage="1" sqref="D3:D22 M3:M17 H3:H19" xr:uid="{00000000-0002-0000-0900-000000000000}">
      <formula1>#REF!</formula1>
    </dataValidation>
    <dataValidation type="list" allowBlank="1" showInputMessage="1" showErrorMessage="1" sqref="B3:C22 K3:L17 G3:G19" xr:uid="{00000000-0002-0000-09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16"/>
  <sheetViews>
    <sheetView tabSelected="1" workbookViewId="0"/>
  </sheetViews>
  <sheetFormatPr defaultColWidth="9.140625" defaultRowHeight="15" x14ac:dyDescent="0.25"/>
  <cols>
    <col min="1" max="1" width="13.85546875" customWidth="1"/>
    <col min="2" max="2" width="11.42578125" customWidth="1"/>
    <col min="3" max="3" width="27.140625" customWidth="1"/>
    <col min="4" max="4" width="18.7109375" customWidth="1"/>
    <col min="5" max="5" width="32" customWidth="1"/>
    <col min="6" max="16" width="13.85546875" customWidth="1"/>
    <col min="17" max="17" width="13.85546875" style="247" customWidth="1"/>
    <col min="18" max="18" width="74.42578125" customWidth="1"/>
    <col min="19" max="20" width="13.85546875" customWidth="1"/>
    <col min="21" max="21" width="12" customWidth="1"/>
    <col min="22" max="22" width="21.85546875" customWidth="1"/>
    <col min="23" max="23" width="26.85546875" style="251" customWidth="1"/>
  </cols>
  <sheetData>
    <row r="1" spans="1:23" ht="45" x14ac:dyDescent="0.25">
      <c r="A1" s="239" t="s">
        <v>0</v>
      </c>
      <c r="B1" s="239" t="s">
        <v>1793</v>
      </c>
      <c r="C1" s="239" t="s">
        <v>2130</v>
      </c>
      <c r="D1" s="239" t="s">
        <v>2131</v>
      </c>
      <c r="E1" s="240" t="s">
        <v>1</v>
      </c>
      <c r="F1" s="241" t="s">
        <v>222</v>
      </c>
      <c r="G1" s="242" t="s">
        <v>2</v>
      </c>
      <c r="H1" s="242" t="s">
        <v>3</v>
      </c>
      <c r="I1" s="241" t="s">
        <v>292</v>
      </c>
      <c r="J1" s="242" t="s">
        <v>4</v>
      </c>
      <c r="K1" s="242" t="s">
        <v>5</v>
      </c>
      <c r="L1" s="242" t="s">
        <v>6</v>
      </c>
      <c r="M1" s="241" t="s">
        <v>224</v>
      </c>
      <c r="N1" s="241" t="s">
        <v>223</v>
      </c>
      <c r="O1" s="242" t="s">
        <v>9</v>
      </c>
      <c r="P1" s="241" t="s">
        <v>10</v>
      </c>
      <c r="Q1" s="256" t="s">
        <v>11</v>
      </c>
      <c r="R1" s="241" t="s">
        <v>3304</v>
      </c>
      <c r="S1" s="242" t="s">
        <v>12</v>
      </c>
      <c r="T1" s="242" t="s">
        <v>13</v>
      </c>
      <c r="U1" s="242" t="s">
        <v>14</v>
      </c>
      <c r="V1" s="242" t="s">
        <v>15</v>
      </c>
      <c r="W1" s="252" t="s">
        <v>2132</v>
      </c>
    </row>
    <row r="2" spans="1:23" ht="24.95" customHeight="1" x14ac:dyDescent="0.25">
      <c r="A2" s="24" t="s">
        <v>31</v>
      </c>
      <c r="B2" s="36">
        <v>1</v>
      </c>
      <c r="C2" s="36" t="str">
        <f>VLOOKUP(Táblázat01[[#This Row],[ORR_ssz]],Táblázat1[#All],7,0)</f>
        <v>J4:AGJ (2)</v>
      </c>
      <c r="D2" s="36" t="str">
        <f>VLOOKUP(Táblázat01[[#This Row],[ORR_ssz]],Táblázat1[#All],4,0)</f>
        <v>e</v>
      </c>
      <c r="E2" s="25" t="s">
        <v>317</v>
      </c>
      <c r="F2" s="24"/>
      <c r="G2" s="24" t="s">
        <v>21</v>
      </c>
      <c r="H2" s="26" t="s">
        <v>79</v>
      </c>
      <c r="I2" s="26">
        <v>9</v>
      </c>
      <c r="J2" s="26"/>
      <c r="K2" s="27"/>
      <c r="L2" s="28"/>
      <c r="M2" s="29"/>
      <c r="N2" s="29" t="s">
        <v>36</v>
      </c>
      <c r="O2" s="29" t="s">
        <v>80</v>
      </c>
      <c r="P2" s="29"/>
      <c r="Q2" s="228" t="s">
        <v>158</v>
      </c>
      <c r="R2" s="27" t="str">
        <f>VLOOKUP(Táblázat01[[#This Row],[ORR_ssz]],Táblázat1[#All],6,0)</f>
        <v>K:12:00-13:00(Egyetem tér 1-3. IV. emelet VIII. tanterem (Vécsey auditórium) (ÁA-4-503-01-11))</v>
      </c>
      <c r="S2" s="27" t="s">
        <v>318</v>
      </c>
      <c r="T2" s="27"/>
      <c r="U2" s="29"/>
      <c r="V2" s="27"/>
      <c r="W2" s="39"/>
    </row>
    <row r="3" spans="1:23" ht="24.95" customHeight="1" x14ac:dyDescent="0.25">
      <c r="A3" s="24" t="s">
        <v>31</v>
      </c>
      <c r="B3" s="36">
        <v>2</v>
      </c>
      <c r="C3" s="36" t="str">
        <f>VLOOKUP(Táblázat01[[#This Row],[ORR_ssz]],Táblázat1[#All],7,0)</f>
        <v>J4:AGJ (20)</v>
      </c>
      <c r="D3" s="36" t="str">
        <f>VLOOKUP(Táblázat01[[#This Row],[ORR_ssz]],Táblázat1[#All],4,0)</f>
        <v>gy_E</v>
      </c>
      <c r="E3" s="25" t="s">
        <v>319</v>
      </c>
      <c r="F3" s="24"/>
      <c r="G3" s="24" t="s">
        <v>44</v>
      </c>
      <c r="H3" s="26" t="s">
        <v>79</v>
      </c>
      <c r="I3" s="26">
        <v>9</v>
      </c>
      <c r="J3" s="26"/>
      <c r="K3" s="27"/>
      <c r="L3" s="28"/>
      <c r="M3" s="29"/>
      <c r="N3" s="29"/>
      <c r="O3" s="29"/>
      <c r="P3" s="27"/>
      <c r="Q3" s="27"/>
      <c r="R3" s="27">
        <f>VLOOKUP(Táblázat01[[#This Row],[ORR_ssz]],Táblázat1[#All],6,0)</f>
        <v>0</v>
      </c>
      <c r="S3" s="27" t="s">
        <v>318</v>
      </c>
      <c r="T3" s="27" t="s">
        <v>320</v>
      </c>
      <c r="U3" s="29"/>
      <c r="V3" s="27"/>
      <c r="W3" s="27"/>
    </row>
    <row r="4" spans="1:23" ht="24.95" customHeight="1" x14ac:dyDescent="0.25">
      <c r="A4" s="24" t="s">
        <v>31</v>
      </c>
      <c r="B4" s="36">
        <v>3</v>
      </c>
      <c r="C4" s="36" t="str">
        <f>VLOOKUP(Táblázat01[[#This Row],[ORR_ssz]],Táblázat1[#All],7,0)</f>
        <v>J4:AGJ (20)</v>
      </c>
      <c r="D4" s="36" t="str">
        <f>VLOOKUP(Táblázat01[[#This Row],[ORR_ssz]],Táblázat1[#All],4,0)</f>
        <v>gy01</v>
      </c>
      <c r="E4" s="25" t="s">
        <v>321</v>
      </c>
      <c r="F4" s="24"/>
      <c r="G4" s="24" t="s">
        <v>44</v>
      </c>
      <c r="H4" s="26" t="s">
        <v>79</v>
      </c>
      <c r="I4" s="26">
        <v>9</v>
      </c>
      <c r="J4" s="26"/>
      <c r="K4" s="27"/>
      <c r="L4" s="28"/>
      <c r="M4" s="29" t="s">
        <v>23</v>
      </c>
      <c r="N4" s="29" t="s">
        <v>24</v>
      </c>
      <c r="O4" s="29" t="s">
        <v>84</v>
      </c>
      <c r="P4" s="27"/>
      <c r="Q4" s="27" t="s">
        <v>96</v>
      </c>
      <c r="R4" s="27" t="str">
        <f>VLOOKUP(Táblázat01[[#This Row],[ORR_ssz]],Táblázat1[#All],6,0)</f>
        <v>H:12:00-14:00(Egyetem tér 1-3. III. emelet 323. A/11 gyakorló (ÁA-3-323-01-12))</v>
      </c>
      <c r="S4" s="27" t="s">
        <v>318</v>
      </c>
      <c r="T4" s="27" t="s">
        <v>322</v>
      </c>
      <c r="U4" s="29"/>
      <c r="V4" s="27"/>
      <c r="W4" s="27"/>
    </row>
    <row r="5" spans="1:23" ht="24.95" customHeight="1" x14ac:dyDescent="0.25">
      <c r="A5" s="24" t="s">
        <v>31</v>
      </c>
      <c r="B5" s="36">
        <v>4</v>
      </c>
      <c r="C5" s="36" t="str">
        <f>VLOOKUP(Táblázat01[[#This Row],[ORR_ssz]],Táblázat1[#All],7,0)</f>
        <v>J4:AGJ (20)</v>
      </c>
      <c r="D5" s="36" t="str">
        <f>VLOOKUP(Táblázat01[[#This Row],[ORR_ssz]],Táblázat1[#All],4,0)</f>
        <v>gy02</v>
      </c>
      <c r="E5" s="25" t="s">
        <v>323</v>
      </c>
      <c r="F5" s="24"/>
      <c r="G5" s="24" t="s">
        <v>44</v>
      </c>
      <c r="H5" s="26" t="s">
        <v>79</v>
      </c>
      <c r="I5" s="26">
        <v>9</v>
      </c>
      <c r="J5" s="26"/>
      <c r="K5" s="27"/>
      <c r="L5" s="28"/>
      <c r="M5" s="29" t="s">
        <v>35</v>
      </c>
      <c r="N5" s="29" t="s">
        <v>24</v>
      </c>
      <c r="O5" s="29" t="s">
        <v>84</v>
      </c>
      <c r="P5" s="27"/>
      <c r="Q5" s="27" t="s">
        <v>96</v>
      </c>
      <c r="R5" s="27" t="str">
        <f>VLOOKUP(Táblázat01[[#This Row],[ORR_ssz]],Táblázat1[#All],6,0)</f>
        <v>H:12:00-14:00(Egyetem tér 1-3. III. emelet 323. A/11 gyakorló (ÁA-3-323-01-12))</v>
      </c>
      <c r="S5" s="27" t="s">
        <v>318</v>
      </c>
      <c r="T5" s="27" t="s">
        <v>322</v>
      </c>
      <c r="U5" s="29"/>
      <c r="V5" s="27"/>
      <c r="W5" s="27"/>
    </row>
    <row r="6" spans="1:23" ht="24.95" customHeight="1" x14ac:dyDescent="0.25">
      <c r="A6" s="24" t="s">
        <v>31</v>
      </c>
      <c r="B6" s="36">
        <v>5</v>
      </c>
      <c r="C6" s="36" t="str">
        <f>VLOOKUP(Táblázat01[[#This Row],[ORR_ssz]],Táblázat1[#All],7,0)</f>
        <v>J4:AGJ (20)</v>
      </c>
      <c r="D6" s="36" t="str">
        <f>VLOOKUP(Táblázat01[[#This Row],[ORR_ssz]],Táblázat1[#All],4,0)</f>
        <v>gy03</v>
      </c>
      <c r="E6" s="25" t="s">
        <v>324</v>
      </c>
      <c r="F6" s="24"/>
      <c r="G6" s="24" t="s">
        <v>44</v>
      </c>
      <c r="H6" s="26" t="s">
        <v>79</v>
      </c>
      <c r="I6" s="26">
        <v>9</v>
      </c>
      <c r="J6" s="26"/>
      <c r="K6" s="27"/>
      <c r="L6" s="28"/>
      <c r="M6" s="29" t="s">
        <v>23</v>
      </c>
      <c r="N6" s="29" t="s">
        <v>24</v>
      </c>
      <c r="O6" s="29" t="s">
        <v>107</v>
      </c>
      <c r="P6" s="27"/>
      <c r="Q6" s="27" t="s">
        <v>152</v>
      </c>
      <c r="R6" s="27" t="str">
        <f>VLOOKUP(Táblázat01[[#This Row],[ORR_ssz]],Táblázat1[#All],6,0)</f>
        <v>H:14:00-16:00(Egyetem tér 1-3. I. emelet 111. III. tanterem (Récsi auditórium) (ÁA-1-111-01-11))</v>
      </c>
      <c r="S6" s="27" t="s">
        <v>318</v>
      </c>
      <c r="T6" s="27" t="s">
        <v>322</v>
      </c>
      <c r="U6" s="29"/>
      <c r="V6" s="27"/>
      <c r="W6" s="27"/>
    </row>
    <row r="7" spans="1:23" ht="24.95" customHeight="1" x14ac:dyDescent="0.25">
      <c r="A7" s="24" t="s">
        <v>31</v>
      </c>
      <c r="B7" s="36">
        <v>6</v>
      </c>
      <c r="C7" s="36" t="str">
        <f>VLOOKUP(Táblázat01[[#This Row],[ORR_ssz]],Táblázat1[#All],7,0)</f>
        <v>J4:AGJ (20)</v>
      </c>
      <c r="D7" s="36" t="str">
        <f>VLOOKUP(Táblázat01[[#This Row],[ORR_ssz]],Táblázat1[#All],4,0)</f>
        <v>gy04</v>
      </c>
      <c r="E7" s="25" t="s">
        <v>325</v>
      </c>
      <c r="F7" s="24"/>
      <c r="G7" s="24" t="s">
        <v>44</v>
      </c>
      <c r="H7" s="26" t="s">
        <v>79</v>
      </c>
      <c r="I7" s="26">
        <v>9</v>
      </c>
      <c r="J7" s="26"/>
      <c r="K7" s="27"/>
      <c r="L7" s="28"/>
      <c r="M7" s="29" t="s">
        <v>35</v>
      </c>
      <c r="N7" s="29" t="s">
        <v>24</v>
      </c>
      <c r="O7" s="29" t="s">
        <v>107</v>
      </c>
      <c r="P7" s="27"/>
      <c r="Q7" s="27" t="s">
        <v>152</v>
      </c>
      <c r="R7" s="27" t="str">
        <f>VLOOKUP(Táblázat01[[#This Row],[ORR_ssz]],Táblázat1[#All],6,0)</f>
        <v>H:14:00-16:00(Egyetem tér 1-3. I. emelet 111. III. tanterem (Récsi auditórium) (ÁA-1-111-01-11))</v>
      </c>
      <c r="S7" s="27" t="s">
        <v>318</v>
      </c>
      <c r="T7" s="27" t="s">
        <v>322</v>
      </c>
      <c r="U7" s="29"/>
      <c r="V7" s="27"/>
      <c r="W7" s="27"/>
    </row>
    <row r="8" spans="1:23" ht="24.95" customHeight="1" x14ac:dyDescent="0.25">
      <c r="A8" s="24" t="s">
        <v>31</v>
      </c>
      <c r="B8" s="36">
        <v>7</v>
      </c>
      <c r="C8" s="36" t="str">
        <f>VLOOKUP(Táblázat01[[#This Row],[ORR_ssz]],Táblázat1[#All],7,0)</f>
        <v>J4:AGJ (20)</v>
      </c>
      <c r="D8" s="36" t="str">
        <f>VLOOKUP(Táblázat01[[#This Row],[ORR_ssz]],Táblázat1[#All],4,0)</f>
        <v>gy05</v>
      </c>
      <c r="E8" s="25" t="s">
        <v>326</v>
      </c>
      <c r="F8" s="24"/>
      <c r="G8" s="24" t="s">
        <v>44</v>
      </c>
      <c r="H8" s="26" t="s">
        <v>79</v>
      </c>
      <c r="I8" s="26">
        <v>9</v>
      </c>
      <c r="J8" s="26"/>
      <c r="K8" s="27"/>
      <c r="L8" s="28"/>
      <c r="M8" s="29" t="s">
        <v>23</v>
      </c>
      <c r="N8" s="29" t="s">
        <v>24</v>
      </c>
      <c r="O8" s="29" t="s">
        <v>84</v>
      </c>
      <c r="P8" s="27"/>
      <c r="Q8" s="27" t="s">
        <v>102</v>
      </c>
      <c r="R8" s="27" t="str">
        <f>VLOOKUP(Táblázat01[[#This Row],[ORR_ssz]],Táblázat1[#All],6,0)</f>
        <v>H:12:00-14:00(Egyetem tér 1-3. III. emelet 324. A/12 gyakorló (ÁA-3-324-01-12))</v>
      </c>
      <c r="S8" s="27" t="s">
        <v>318</v>
      </c>
      <c r="T8" s="27" t="s">
        <v>320</v>
      </c>
      <c r="U8" s="29"/>
      <c r="V8" s="27"/>
      <c r="W8" s="27"/>
    </row>
    <row r="9" spans="1:23" ht="24.95" customHeight="1" x14ac:dyDescent="0.25">
      <c r="A9" s="24" t="s">
        <v>31</v>
      </c>
      <c r="B9" s="36">
        <v>8</v>
      </c>
      <c r="C9" s="36" t="str">
        <f>VLOOKUP(Táblázat01[[#This Row],[ORR_ssz]],Táblázat1[#All],7,0)</f>
        <v>J4:AGJ (20)</v>
      </c>
      <c r="D9" s="36" t="str">
        <f>VLOOKUP(Táblázat01[[#This Row],[ORR_ssz]],Táblázat1[#All],4,0)</f>
        <v>gy06</v>
      </c>
      <c r="E9" s="25" t="s">
        <v>327</v>
      </c>
      <c r="F9" s="24"/>
      <c r="G9" s="24" t="s">
        <v>44</v>
      </c>
      <c r="H9" s="26" t="s">
        <v>79</v>
      </c>
      <c r="I9" s="26">
        <v>9</v>
      </c>
      <c r="J9" s="26"/>
      <c r="K9" s="27"/>
      <c r="L9" s="28"/>
      <c r="M9" s="29" t="s">
        <v>35</v>
      </c>
      <c r="N9" s="29" t="s">
        <v>24</v>
      </c>
      <c r="O9" s="29" t="s">
        <v>84</v>
      </c>
      <c r="P9" s="27"/>
      <c r="Q9" s="27" t="s">
        <v>102</v>
      </c>
      <c r="R9" s="27" t="str">
        <f>VLOOKUP(Táblázat01[[#This Row],[ORR_ssz]],Táblázat1[#All],6,0)</f>
        <v>H:12:00-14:00(Egyetem tér 1-3. III. emelet 324. A/12 gyakorló (ÁA-3-324-01-12))</v>
      </c>
      <c r="S9" s="27" t="s">
        <v>318</v>
      </c>
      <c r="T9" s="27" t="s">
        <v>320</v>
      </c>
      <c r="U9" s="29"/>
      <c r="V9" s="27"/>
      <c r="W9" s="27"/>
    </row>
    <row r="10" spans="1:23" ht="24.95" customHeight="1" x14ac:dyDescent="0.25">
      <c r="A10" s="24" t="s">
        <v>31</v>
      </c>
      <c r="B10" s="36">
        <v>9</v>
      </c>
      <c r="C10" s="36" t="str">
        <f>VLOOKUP(Táblázat01[[#This Row],[ORR_ssz]],Táblázat1[#All],7,0)</f>
        <v>J4:AGJ (20)</v>
      </c>
      <c r="D10" s="36" t="str">
        <f>VLOOKUP(Táblázat01[[#This Row],[ORR_ssz]],Táblázat1[#All],4,0)</f>
        <v>gy07</v>
      </c>
      <c r="E10" s="25" t="s">
        <v>328</v>
      </c>
      <c r="F10" s="24"/>
      <c r="G10" s="24" t="s">
        <v>44</v>
      </c>
      <c r="H10" s="26" t="s">
        <v>79</v>
      </c>
      <c r="I10" s="26">
        <v>9</v>
      </c>
      <c r="J10" s="26"/>
      <c r="K10" s="27"/>
      <c r="L10" s="28"/>
      <c r="M10" s="29" t="s">
        <v>23</v>
      </c>
      <c r="N10" s="29" t="s">
        <v>24</v>
      </c>
      <c r="O10" s="29" t="s">
        <v>107</v>
      </c>
      <c r="P10" s="27"/>
      <c r="Q10" s="27" t="s">
        <v>147</v>
      </c>
      <c r="R10" s="27" t="str">
        <f>VLOOKUP(Táblázat01[[#This Row],[ORR_ssz]],Táblázat1[#All],6,0)</f>
        <v>H:14:00-16:00(Egyetem tér 1-3. félemelet 110. Szladits Szeminárium (ÁA-0,5-110-01-12))</v>
      </c>
      <c r="S10" s="27" t="s">
        <v>318</v>
      </c>
      <c r="T10" s="27" t="s">
        <v>320</v>
      </c>
      <c r="U10" s="29"/>
      <c r="V10" s="27"/>
      <c r="W10" s="27"/>
    </row>
    <row r="11" spans="1:23" ht="24.95" customHeight="1" x14ac:dyDescent="0.25">
      <c r="A11" s="24" t="s">
        <v>31</v>
      </c>
      <c r="B11" s="36">
        <v>10</v>
      </c>
      <c r="C11" s="36" t="str">
        <f>VLOOKUP(Táblázat01[[#This Row],[ORR_ssz]],Táblázat1[#All],7,0)</f>
        <v>J4:AGJ (20)</v>
      </c>
      <c r="D11" s="36" t="str">
        <f>VLOOKUP(Táblázat01[[#This Row],[ORR_ssz]],Táblázat1[#All],4,0)</f>
        <v>gy08</v>
      </c>
      <c r="E11" s="25" t="s">
        <v>329</v>
      </c>
      <c r="F11" s="24"/>
      <c r="G11" s="24" t="s">
        <v>44</v>
      </c>
      <c r="H11" s="26" t="s">
        <v>79</v>
      </c>
      <c r="I11" s="26">
        <v>9</v>
      </c>
      <c r="J11" s="26"/>
      <c r="K11" s="27"/>
      <c r="L11" s="28"/>
      <c r="M11" s="29" t="s">
        <v>35</v>
      </c>
      <c r="N11" s="29" t="s">
        <v>24</v>
      </c>
      <c r="O11" s="29" t="s">
        <v>107</v>
      </c>
      <c r="P11" s="27"/>
      <c r="Q11" s="27" t="s">
        <v>147</v>
      </c>
      <c r="R11" s="27" t="str">
        <f>VLOOKUP(Táblázat01[[#This Row],[ORR_ssz]],Táblázat1[#All],6,0)</f>
        <v>H:14:00-16:00(Egyetem tér 1-3. félemelet 110. Szladits Szeminárium (ÁA-0,5-110-01-12))</v>
      </c>
      <c r="S11" s="27" t="s">
        <v>318</v>
      </c>
      <c r="T11" s="27" t="s">
        <v>320</v>
      </c>
      <c r="U11" s="29"/>
      <c r="V11" s="27"/>
      <c r="W11" s="27"/>
    </row>
    <row r="12" spans="1:23" ht="24.95" customHeight="1" x14ac:dyDescent="0.25">
      <c r="A12" s="24" t="s">
        <v>31</v>
      </c>
      <c r="B12" s="36">
        <v>11</v>
      </c>
      <c r="C12" s="36" t="str">
        <f>VLOOKUP(Táblázat01[[#This Row],[ORR_ssz]],Táblázat1[#All],7,0)</f>
        <v>J4:AGJ (20)</v>
      </c>
      <c r="D12" s="36" t="str">
        <f>VLOOKUP(Táblázat01[[#This Row],[ORR_ssz]],Táblázat1[#All],4,0)</f>
        <v>gy09</v>
      </c>
      <c r="E12" s="25" t="s">
        <v>330</v>
      </c>
      <c r="F12" s="24"/>
      <c r="G12" s="24" t="s">
        <v>44</v>
      </c>
      <c r="H12" s="26" t="s">
        <v>79</v>
      </c>
      <c r="I12" s="26">
        <v>9</v>
      </c>
      <c r="J12" s="26"/>
      <c r="K12" s="27"/>
      <c r="L12" s="28"/>
      <c r="M12" s="29" t="s">
        <v>23</v>
      </c>
      <c r="N12" s="49" t="s">
        <v>46</v>
      </c>
      <c r="O12" s="29" t="s">
        <v>68</v>
      </c>
      <c r="P12" s="27"/>
      <c r="Q12" s="27" t="s">
        <v>77</v>
      </c>
      <c r="R12" s="27" t="str">
        <f>VLOOKUP(Táblázat01[[#This Row],[ORR_ssz]],Táblázat1[#All],6,0)</f>
        <v>SZE:10:00-12:00(Egyetem tér 1-3. I. emelet 125. A/7 gyakorló (ÁA-1-125-01-11))</v>
      </c>
      <c r="S12" s="27" t="s">
        <v>318</v>
      </c>
      <c r="T12" s="27" t="s">
        <v>331</v>
      </c>
      <c r="U12" s="29"/>
      <c r="V12" s="27" t="s">
        <v>332</v>
      </c>
      <c r="W12" s="27"/>
    </row>
    <row r="13" spans="1:23" ht="24.95" customHeight="1" x14ac:dyDescent="0.25">
      <c r="A13" s="24" t="s">
        <v>31</v>
      </c>
      <c r="B13" s="36">
        <v>12</v>
      </c>
      <c r="C13" s="36" t="str">
        <f>VLOOKUP(Táblázat01[[#This Row],[ORR_ssz]],Táblázat1[#All],7,0)</f>
        <v>J4:AGJ (20)</v>
      </c>
      <c r="D13" s="36" t="str">
        <f>VLOOKUP(Táblázat01[[#This Row],[ORR_ssz]],Táblázat1[#All],4,0)</f>
        <v>gy10</v>
      </c>
      <c r="E13" s="25" t="s">
        <v>333</v>
      </c>
      <c r="F13" s="24"/>
      <c r="G13" s="24" t="s">
        <v>44</v>
      </c>
      <c r="H13" s="26" t="s">
        <v>79</v>
      </c>
      <c r="I13" s="26">
        <v>9</v>
      </c>
      <c r="J13" s="26"/>
      <c r="K13" s="27"/>
      <c r="L13" s="28"/>
      <c r="M13" s="29" t="s">
        <v>35</v>
      </c>
      <c r="N13" s="49" t="s">
        <v>46</v>
      </c>
      <c r="O13" s="29" t="s">
        <v>68</v>
      </c>
      <c r="P13" s="27"/>
      <c r="Q13" s="27" t="s">
        <v>77</v>
      </c>
      <c r="R13" s="27" t="str">
        <f>VLOOKUP(Táblázat01[[#This Row],[ORR_ssz]],Táblázat1[#All],6,0)</f>
        <v>SZE:10:00-12:00(Egyetem tér 1-3. I. emelet 125. A/7 gyakorló (ÁA-1-125-01-11))</v>
      </c>
      <c r="S13" s="27" t="s">
        <v>318</v>
      </c>
      <c r="T13" s="27" t="s">
        <v>331</v>
      </c>
      <c r="U13" s="29"/>
      <c r="V13" s="27" t="s">
        <v>332</v>
      </c>
      <c r="W13" s="27"/>
    </row>
    <row r="14" spans="1:23" ht="24.95" customHeight="1" x14ac:dyDescent="0.25">
      <c r="A14" s="24" t="s">
        <v>31</v>
      </c>
      <c r="B14" s="36">
        <v>13</v>
      </c>
      <c r="C14" s="36" t="str">
        <f>VLOOKUP(Táblázat01[[#This Row],[ORR_ssz]],Táblázat1[#All],7,0)</f>
        <v>J4:AGJ (20)</v>
      </c>
      <c r="D14" s="36" t="str">
        <f>VLOOKUP(Táblázat01[[#This Row],[ORR_ssz]],Táblázat1[#All],4,0)</f>
        <v>gy11</v>
      </c>
      <c r="E14" s="25" t="s">
        <v>334</v>
      </c>
      <c r="F14" s="24"/>
      <c r="G14" s="24" t="s">
        <v>44</v>
      </c>
      <c r="H14" s="26" t="s">
        <v>79</v>
      </c>
      <c r="I14" s="26">
        <v>9</v>
      </c>
      <c r="J14" s="26"/>
      <c r="K14" s="27"/>
      <c r="L14" s="28"/>
      <c r="M14" s="29" t="s">
        <v>23</v>
      </c>
      <c r="N14" s="29" t="s">
        <v>24</v>
      </c>
      <c r="O14" s="29" t="s">
        <v>84</v>
      </c>
      <c r="P14" s="27"/>
      <c r="Q14" s="27" t="s">
        <v>90</v>
      </c>
      <c r="R14" s="27" t="str">
        <f>VLOOKUP(Táblázat01[[#This Row],[ORR_ssz]],Táblázat1[#All],6,0)</f>
        <v>H:12:00-14:00(Egyetem tér 1-3. III. emelet 318. A/10 gyakorló (ÁA-3-318-01-12))</v>
      </c>
      <c r="S14" s="27" t="s">
        <v>318</v>
      </c>
      <c r="T14" s="27" t="s">
        <v>331</v>
      </c>
      <c r="U14" s="29"/>
      <c r="V14" s="27" t="s">
        <v>335</v>
      </c>
      <c r="W14" s="27"/>
    </row>
    <row r="15" spans="1:23" ht="24.95" customHeight="1" x14ac:dyDescent="0.25">
      <c r="A15" s="24" t="s">
        <v>31</v>
      </c>
      <c r="B15" s="36">
        <v>14</v>
      </c>
      <c r="C15" s="36" t="str">
        <f>VLOOKUP(Táblázat01[[#This Row],[ORR_ssz]],Táblázat1[#All],7,0)</f>
        <v>J4:AGJ (20)</v>
      </c>
      <c r="D15" s="36" t="str">
        <f>VLOOKUP(Táblázat01[[#This Row],[ORR_ssz]],Táblázat1[#All],4,0)</f>
        <v>gy12</v>
      </c>
      <c r="E15" s="25" t="s">
        <v>336</v>
      </c>
      <c r="F15" s="24"/>
      <c r="G15" s="24" t="s">
        <v>44</v>
      </c>
      <c r="H15" s="26" t="s">
        <v>79</v>
      </c>
      <c r="I15" s="26">
        <v>9</v>
      </c>
      <c r="J15" s="26"/>
      <c r="K15" s="27"/>
      <c r="L15" s="28"/>
      <c r="M15" s="29" t="s">
        <v>35</v>
      </c>
      <c r="N15" s="29" t="s">
        <v>24</v>
      </c>
      <c r="O15" s="29" t="s">
        <v>84</v>
      </c>
      <c r="P15" s="27"/>
      <c r="Q15" s="27" t="s">
        <v>90</v>
      </c>
      <c r="R15" s="27" t="str">
        <f>VLOOKUP(Táblázat01[[#This Row],[ORR_ssz]],Táblázat1[#All],6,0)</f>
        <v>H:12:00-14:00(Egyetem tér 1-3. III. emelet 318. A/10 gyakorló (ÁA-3-318-01-12))</v>
      </c>
      <c r="S15" s="27" t="s">
        <v>318</v>
      </c>
      <c r="T15" s="27" t="s">
        <v>331</v>
      </c>
      <c r="U15" s="29"/>
      <c r="V15" s="27" t="s">
        <v>335</v>
      </c>
      <c r="W15" s="27"/>
    </row>
    <row r="16" spans="1:23" ht="24.95" customHeight="1" x14ac:dyDescent="0.25">
      <c r="A16" s="24" t="s">
        <v>31</v>
      </c>
      <c r="B16" s="36">
        <v>15</v>
      </c>
      <c r="C16" s="36" t="str">
        <f>VLOOKUP(Táblázat01[[#This Row],[ORR_ssz]],Táblázat1[#All],7,0)</f>
        <v>J4:AGJ (20)</v>
      </c>
      <c r="D16" s="36" t="str">
        <f>VLOOKUP(Táblázat01[[#This Row],[ORR_ssz]],Táblázat1[#All],4,0)</f>
        <v>gy13</v>
      </c>
      <c r="E16" s="25" t="s">
        <v>337</v>
      </c>
      <c r="F16" s="24"/>
      <c r="G16" s="24" t="s">
        <v>44</v>
      </c>
      <c r="H16" s="26" t="s">
        <v>79</v>
      </c>
      <c r="I16" s="26">
        <v>9</v>
      </c>
      <c r="J16" s="26"/>
      <c r="K16" s="27"/>
      <c r="L16" s="28"/>
      <c r="M16" s="29" t="s">
        <v>23</v>
      </c>
      <c r="N16" s="29" t="s">
        <v>36</v>
      </c>
      <c r="O16" s="29" t="s">
        <v>68</v>
      </c>
      <c r="P16" s="27"/>
      <c r="Q16" s="27" t="s">
        <v>102</v>
      </c>
      <c r="R16" s="27" t="str">
        <f>VLOOKUP(Táblázat01[[#This Row],[ORR_ssz]],Táblázat1[#All],6,0)</f>
        <v>K:10:00-12:00(Egyetem tér 1-3. III. emelet 324. A/12 gyakorló (ÁA-3-324-01-12))</v>
      </c>
      <c r="S16" s="27" t="s">
        <v>318</v>
      </c>
      <c r="T16" s="27" t="s">
        <v>320</v>
      </c>
      <c r="U16" s="29"/>
      <c r="V16" s="27"/>
      <c r="W16" s="27"/>
    </row>
    <row r="17" spans="1:23" ht="24.95" customHeight="1" x14ac:dyDescent="0.25">
      <c r="A17" s="24" t="s">
        <v>31</v>
      </c>
      <c r="B17" s="36">
        <v>16</v>
      </c>
      <c r="C17" s="36" t="str">
        <f>VLOOKUP(Táblázat01[[#This Row],[ORR_ssz]],Táblázat1[#All],7,0)</f>
        <v>J4:AGJ (20)</v>
      </c>
      <c r="D17" s="36" t="str">
        <f>VLOOKUP(Táblázat01[[#This Row],[ORR_ssz]],Táblázat1[#All],4,0)</f>
        <v>gy14</v>
      </c>
      <c r="E17" s="25" t="s">
        <v>338</v>
      </c>
      <c r="F17" s="24"/>
      <c r="G17" s="24" t="s">
        <v>44</v>
      </c>
      <c r="H17" s="26" t="s">
        <v>79</v>
      </c>
      <c r="I17" s="26">
        <v>9</v>
      </c>
      <c r="J17" s="26"/>
      <c r="K17" s="27"/>
      <c r="L17" s="28"/>
      <c r="M17" s="29" t="s">
        <v>35</v>
      </c>
      <c r="N17" s="29" t="s">
        <v>36</v>
      </c>
      <c r="O17" s="29" t="s">
        <v>68</v>
      </c>
      <c r="P17" s="27"/>
      <c r="Q17" s="27" t="s">
        <v>123</v>
      </c>
      <c r="R17" s="27" t="str">
        <f>VLOOKUP(Táblázat01[[#This Row],[ORR_ssz]],Táblázat1[#All],6,0)</f>
        <v>K:10:00-12:00(Egyetem tér 1-3. IV. emelet 605. Informatikai labor 01. (ÁA-4-605-01-16))</v>
      </c>
      <c r="S17" s="27" t="s">
        <v>318</v>
      </c>
      <c r="T17" s="27" t="s">
        <v>320</v>
      </c>
      <c r="U17" s="29"/>
      <c r="V17" s="27"/>
      <c r="W17" s="27"/>
    </row>
    <row r="18" spans="1:23" ht="24.95" customHeight="1" x14ac:dyDescent="0.25">
      <c r="A18" s="24" t="s">
        <v>31</v>
      </c>
      <c r="B18" s="36">
        <v>17</v>
      </c>
      <c r="C18" s="36" t="str">
        <f>VLOOKUP(Táblázat01[[#This Row],[ORR_ssz]],Táblázat1[#All],7,0)</f>
        <v>J4:AGJ (20)</v>
      </c>
      <c r="D18" s="36" t="str">
        <f>VLOOKUP(Táblázat01[[#This Row],[ORR_ssz]],Táblázat1[#All],4,0)</f>
        <v>gy15</v>
      </c>
      <c r="E18" s="25" t="s">
        <v>339</v>
      </c>
      <c r="F18" s="24"/>
      <c r="G18" s="24" t="s">
        <v>44</v>
      </c>
      <c r="H18" s="26" t="s">
        <v>79</v>
      </c>
      <c r="I18" s="26">
        <v>9</v>
      </c>
      <c r="J18" s="26"/>
      <c r="K18" s="27"/>
      <c r="L18" s="28"/>
      <c r="M18" s="29" t="s">
        <v>23</v>
      </c>
      <c r="N18" s="29" t="s">
        <v>62</v>
      </c>
      <c r="O18" s="29" t="s">
        <v>68</v>
      </c>
      <c r="P18" s="27"/>
      <c r="Q18" s="27" t="s">
        <v>123</v>
      </c>
      <c r="R18" s="27" t="str">
        <f>VLOOKUP(Táblázat01[[#This Row],[ORR_ssz]],Táblázat1[#All],6,0)</f>
        <v>P:10:00-12:00(Egyetem tér 1-3. IV. emelet 605. Informatikai labor 01. (ÁA-4-605-01-16))</v>
      </c>
      <c r="S18" s="27" t="s">
        <v>318</v>
      </c>
      <c r="T18" s="27" t="s">
        <v>340</v>
      </c>
      <c r="U18" s="29"/>
      <c r="V18" s="27" t="s">
        <v>341</v>
      </c>
      <c r="W18" s="27"/>
    </row>
    <row r="19" spans="1:23" ht="24.95" customHeight="1" x14ac:dyDescent="0.25">
      <c r="A19" s="24" t="s">
        <v>31</v>
      </c>
      <c r="B19" s="36">
        <v>18</v>
      </c>
      <c r="C19" s="36" t="str">
        <f>VLOOKUP(Táblázat01[[#This Row],[ORR_ssz]],Táblázat1[#All],7,0)</f>
        <v>J4:AGJ (20)</v>
      </c>
      <c r="D19" s="36" t="str">
        <f>VLOOKUP(Táblázat01[[#This Row],[ORR_ssz]],Táblázat1[#All],4,0)</f>
        <v>gy16</v>
      </c>
      <c r="E19" s="25" t="s">
        <v>342</v>
      </c>
      <c r="F19" s="24"/>
      <c r="G19" s="24" t="s">
        <v>44</v>
      </c>
      <c r="H19" s="26" t="s">
        <v>79</v>
      </c>
      <c r="I19" s="26">
        <v>9</v>
      </c>
      <c r="J19" s="26"/>
      <c r="K19" s="27"/>
      <c r="L19" s="28"/>
      <c r="M19" s="29" t="s">
        <v>35</v>
      </c>
      <c r="N19" s="29" t="s">
        <v>62</v>
      </c>
      <c r="O19" s="29" t="s">
        <v>68</v>
      </c>
      <c r="P19" s="27"/>
      <c r="Q19" s="27" t="s">
        <v>96</v>
      </c>
      <c r="R19" s="27" t="str">
        <f>VLOOKUP(Táblázat01[[#This Row],[ORR_ssz]],Táblázat1[#All],6,0)</f>
        <v>P:10:00-12:00(Egyetem tér 1-3. III. emelet 323. A/11 gyakorló (ÁA-3-323-01-12))</v>
      </c>
      <c r="S19" s="27" t="s">
        <v>318</v>
      </c>
      <c r="T19" s="27" t="s">
        <v>340</v>
      </c>
      <c r="U19" s="29"/>
      <c r="V19" s="27" t="s">
        <v>341</v>
      </c>
      <c r="W19" s="27"/>
    </row>
    <row r="20" spans="1:23" ht="24.95" customHeight="1" x14ac:dyDescent="0.25">
      <c r="A20" s="24" t="s">
        <v>31</v>
      </c>
      <c r="B20" s="36">
        <v>19</v>
      </c>
      <c r="C20" s="36" t="str">
        <f>VLOOKUP(Táblázat01[[#This Row],[ORR_ssz]],Táblázat1[#All],7,0)</f>
        <v>J4:AGJ (20)</v>
      </c>
      <c r="D20" s="36" t="str">
        <f>VLOOKUP(Táblázat01[[#This Row],[ORR_ssz]],Táblázat1[#All],4,0)</f>
        <v>gy17</v>
      </c>
      <c r="E20" s="25" t="s">
        <v>343</v>
      </c>
      <c r="F20" s="24"/>
      <c r="G20" s="24" t="s">
        <v>44</v>
      </c>
      <c r="H20" s="26" t="s">
        <v>79</v>
      </c>
      <c r="I20" s="26">
        <v>9</v>
      </c>
      <c r="J20" s="26"/>
      <c r="K20" s="27"/>
      <c r="L20" s="28"/>
      <c r="M20" s="29" t="s">
        <v>23</v>
      </c>
      <c r="N20" s="29" t="s">
        <v>62</v>
      </c>
      <c r="O20" s="29" t="s">
        <v>84</v>
      </c>
      <c r="P20" s="27"/>
      <c r="Q20" s="27" t="s">
        <v>96</v>
      </c>
      <c r="R20" s="27" t="str">
        <f>VLOOKUP(Táblázat01[[#This Row],[ORR_ssz]],Táblázat1[#All],6,0)</f>
        <v>P:12:00-14:00(Egyetem tér 1-3. III. emelet 323. A/11 gyakorló (ÁA-3-323-01-12))</v>
      </c>
      <c r="S20" s="27" t="s">
        <v>318</v>
      </c>
      <c r="T20" s="27" t="s">
        <v>340</v>
      </c>
      <c r="U20" s="29"/>
      <c r="V20" s="27" t="s">
        <v>344</v>
      </c>
      <c r="W20" s="27"/>
    </row>
    <row r="21" spans="1:23" ht="24.95" customHeight="1" x14ac:dyDescent="0.25">
      <c r="A21" s="24" t="s">
        <v>31</v>
      </c>
      <c r="B21" s="36">
        <v>20</v>
      </c>
      <c r="C21" s="36" t="str">
        <f>VLOOKUP(Táblázat01[[#This Row],[ORR_ssz]],Táblázat1[#All],7,0)</f>
        <v>J4:AGJ (20)</v>
      </c>
      <c r="D21" s="36" t="str">
        <f>VLOOKUP(Táblázat01[[#This Row],[ORR_ssz]],Táblázat1[#All],4,0)</f>
        <v>gy18</v>
      </c>
      <c r="E21" s="25" t="s">
        <v>345</v>
      </c>
      <c r="F21" s="24"/>
      <c r="G21" s="24" t="s">
        <v>44</v>
      </c>
      <c r="H21" s="26" t="s">
        <v>79</v>
      </c>
      <c r="I21" s="26">
        <v>9</v>
      </c>
      <c r="J21" s="26"/>
      <c r="K21" s="27"/>
      <c r="L21" s="28"/>
      <c r="M21" s="29" t="s">
        <v>35</v>
      </c>
      <c r="N21" s="29" t="s">
        <v>62</v>
      </c>
      <c r="O21" s="29" t="s">
        <v>84</v>
      </c>
      <c r="P21" s="27"/>
      <c r="Q21" s="27" t="s">
        <v>96</v>
      </c>
      <c r="R21" s="27" t="str">
        <f>VLOOKUP(Táblázat01[[#This Row],[ORR_ssz]],Táblázat1[#All],6,0)</f>
        <v>P:12:00-14:00(Egyetem tér 1-3. III. emelet 323. A/11 gyakorló (ÁA-3-323-01-12))</v>
      </c>
      <c r="S21" s="27" t="s">
        <v>318</v>
      </c>
      <c r="T21" s="27" t="s">
        <v>340</v>
      </c>
      <c r="U21" s="29"/>
      <c r="V21" s="27" t="s">
        <v>344</v>
      </c>
      <c r="W21" s="27"/>
    </row>
    <row r="22" spans="1:23" ht="24.95" customHeight="1" x14ac:dyDescent="0.25">
      <c r="A22" s="24" t="s">
        <v>31</v>
      </c>
      <c r="B22" s="36">
        <v>21</v>
      </c>
      <c r="C22" s="36" t="str">
        <f>VLOOKUP(Táblázat01[[#This Row],[ORR_ssz]],Táblázat1[#All],7,0)</f>
        <v>J4:AGJ (20)</v>
      </c>
      <c r="D22" s="36" t="str">
        <f>VLOOKUP(Táblázat01[[#This Row],[ORR_ssz]],Táblázat1[#All],4,0)</f>
        <v>gy19</v>
      </c>
      <c r="E22" s="25" t="s">
        <v>346</v>
      </c>
      <c r="F22" s="24"/>
      <c r="G22" s="24" t="s">
        <v>44</v>
      </c>
      <c r="H22" s="26" t="s">
        <v>79</v>
      </c>
      <c r="I22" s="26">
        <v>9</v>
      </c>
      <c r="J22" s="26"/>
      <c r="K22" s="27"/>
      <c r="L22" s="28"/>
      <c r="M22" s="29" t="s">
        <v>23</v>
      </c>
      <c r="N22" s="29" t="s">
        <v>62</v>
      </c>
      <c r="O22" s="29" t="s">
        <v>107</v>
      </c>
      <c r="P22" s="27"/>
      <c r="Q22" s="27" t="s">
        <v>96</v>
      </c>
      <c r="R22" s="27" t="str">
        <f>VLOOKUP(Táblázat01[[#This Row],[ORR_ssz]],Táblázat1[#All],6,0)</f>
        <v>P:14:00-16:00(Egyetem tér 1-3. III. emelet 323. A/11 gyakorló (ÁA-3-323-01-12))</v>
      </c>
      <c r="S22" s="27" t="s">
        <v>318</v>
      </c>
      <c r="T22" s="27" t="s">
        <v>340</v>
      </c>
      <c r="U22" s="29"/>
      <c r="V22" s="27" t="s">
        <v>347</v>
      </c>
      <c r="W22" s="27"/>
    </row>
    <row r="23" spans="1:23" ht="24.95" customHeight="1" x14ac:dyDescent="0.25">
      <c r="A23" s="24" t="s">
        <v>31</v>
      </c>
      <c r="B23" s="36">
        <v>22</v>
      </c>
      <c r="C23" s="36" t="str">
        <f>VLOOKUP(Táblázat01[[#This Row],[ORR_ssz]],Táblázat1[#All],7,0)</f>
        <v>J4:AGJ (20)</v>
      </c>
      <c r="D23" s="36" t="str">
        <f>VLOOKUP(Táblázat01[[#This Row],[ORR_ssz]],Táblázat1[#All],4,0)</f>
        <v>gy20</v>
      </c>
      <c r="E23" s="25" t="s">
        <v>348</v>
      </c>
      <c r="F23" s="24"/>
      <c r="G23" s="24" t="s">
        <v>44</v>
      </c>
      <c r="H23" s="26" t="s">
        <v>79</v>
      </c>
      <c r="I23" s="26">
        <v>9</v>
      </c>
      <c r="J23" s="26"/>
      <c r="K23" s="27"/>
      <c r="L23" s="28"/>
      <c r="M23" s="29" t="s">
        <v>35</v>
      </c>
      <c r="N23" s="29" t="s">
        <v>62</v>
      </c>
      <c r="O23" s="29" t="s">
        <v>107</v>
      </c>
      <c r="P23" s="27"/>
      <c r="Q23" s="27" t="s">
        <v>96</v>
      </c>
      <c r="R23" s="27" t="str">
        <f>VLOOKUP(Táblázat01[[#This Row],[ORR_ssz]],Táblázat1[#All],6,0)</f>
        <v>P:14:00-16:00(Egyetem tér 1-3. III. emelet 323. A/11 gyakorló (ÁA-3-323-01-12))</v>
      </c>
      <c r="S23" s="27" t="s">
        <v>318</v>
      </c>
      <c r="T23" s="27" t="s">
        <v>340</v>
      </c>
      <c r="U23" s="29"/>
      <c r="V23" s="27" t="s">
        <v>347</v>
      </c>
      <c r="W23" s="27"/>
    </row>
    <row r="24" spans="1:23" ht="24.95" customHeight="1" x14ac:dyDescent="0.25">
      <c r="A24" s="24" t="s">
        <v>31</v>
      </c>
      <c r="B24" s="36">
        <v>23</v>
      </c>
      <c r="C24" s="36" t="str">
        <f>VLOOKUP(Táblázat01[[#This Row],[ORR_ssz]],Táblázat1[#All],7,0)</f>
        <v>J4:xV(ae):P07</v>
      </c>
      <c r="D24" s="36" t="str">
        <f>VLOOKUP(Táblázat01[[#This Row],[ORR_ssz]],Táblázat1[#All],4,0)</f>
        <v>maeN</v>
      </c>
      <c r="E24" s="25" t="s">
        <v>349</v>
      </c>
      <c r="F24" s="24"/>
      <c r="G24" s="24" t="s">
        <v>268</v>
      </c>
      <c r="H24" s="26" t="s">
        <v>79</v>
      </c>
      <c r="I24" s="26">
        <v>9</v>
      </c>
      <c r="J24" s="26"/>
      <c r="K24" s="27" t="s">
        <v>350</v>
      </c>
      <c r="L24" s="51">
        <v>25</v>
      </c>
      <c r="M24" s="29"/>
      <c r="N24" s="29" t="s">
        <v>36</v>
      </c>
      <c r="O24" s="29" t="s">
        <v>107</v>
      </c>
      <c r="P24" s="27"/>
      <c r="Q24" s="228" t="s">
        <v>138</v>
      </c>
      <c r="R24" s="27" t="str">
        <f>VLOOKUP(Táblázat01[[#This Row],[ORR_ssz]],Táblázat1[#All],6,0)</f>
        <v>K:14:00-16:00(Egyetem tér 1-3. III 1/2 emelet 401. Jogelméleti Gyakorló  (ÁA-3,5-401-01-12))</v>
      </c>
      <c r="S24" s="27" t="s">
        <v>331</v>
      </c>
      <c r="T24" s="27" t="s">
        <v>331</v>
      </c>
      <c r="U24" s="29"/>
      <c r="V24" s="27" t="s">
        <v>351</v>
      </c>
      <c r="W24" s="27"/>
    </row>
    <row r="25" spans="1:23" ht="24.95" customHeight="1" x14ac:dyDescent="0.25">
      <c r="A25" s="24" t="s">
        <v>31</v>
      </c>
      <c r="B25" s="36">
        <v>24</v>
      </c>
      <c r="C25" s="36" t="str">
        <f>VLOOKUP(Táblázat01[[#This Row],[ORR_ssz]],Táblázat1[#All],7,0)</f>
        <v>J4:KNYJ (2)</v>
      </c>
      <c r="D25" s="36" t="str">
        <f>VLOOKUP(Táblázat01[[#This Row],[ORR_ssz]],Táblázat1[#All],4,0)</f>
        <v>e</v>
      </c>
      <c r="E25" s="25" t="s">
        <v>352</v>
      </c>
      <c r="F25" s="24"/>
      <c r="G25" s="24" t="s">
        <v>21</v>
      </c>
      <c r="H25" s="26" t="s">
        <v>79</v>
      </c>
      <c r="I25" s="26">
        <v>9</v>
      </c>
      <c r="J25" s="26"/>
      <c r="K25" s="27"/>
      <c r="L25" s="28"/>
      <c r="M25" s="29"/>
      <c r="N25" s="29" t="s">
        <v>24</v>
      </c>
      <c r="O25" s="29" t="s">
        <v>68</v>
      </c>
      <c r="P25" s="29"/>
      <c r="Q25" s="228" t="s">
        <v>157</v>
      </c>
      <c r="R25" s="27" t="str">
        <f>VLOOKUP(Táblázat01[[#This Row],[ORR_ssz]],Táblázat1[#All],6,0)</f>
        <v>H:10:00-12:00(Egyetem tér 1-3. II 1/2 emelet VII. tanterem (Nagy Ernő auditórium) (ÁA-2,5-305-01-...</v>
      </c>
      <c r="S25" s="27" t="s">
        <v>318</v>
      </c>
      <c r="T25" s="27"/>
      <c r="U25" s="29"/>
      <c r="V25" s="27"/>
      <c r="W25" s="27"/>
    </row>
    <row r="26" spans="1:23" ht="24.95" customHeight="1" x14ac:dyDescent="0.25">
      <c r="A26" s="24" t="s">
        <v>31</v>
      </c>
      <c r="B26" s="36">
        <v>25</v>
      </c>
      <c r="C26" s="36" t="str">
        <f>VLOOKUP(Táblázat01[[#This Row],[ORR_ssz]],Táblázat1[#All],7,0)</f>
        <v>JL5:KNYJ (2)</v>
      </c>
      <c r="D26" s="36" t="str">
        <f>VLOOKUP(Táblázat01[[#This Row],[ORR_ssz]],Táblázat1[#All],4,0)</f>
        <v>e</v>
      </c>
      <c r="E26" s="25" t="s">
        <v>352</v>
      </c>
      <c r="F26" s="24"/>
      <c r="G26" s="24" t="s">
        <v>21</v>
      </c>
      <c r="H26" s="26" t="s">
        <v>71</v>
      </c>
      <c r="I26" s="26">
        <v>9</v>
      </c>
      <c r="J26" s="26"/>
      <c r="K26" s="27"/>
      <c r="L26" s="28"/>
      <c r="M26" s="29"/>
      <c r="N26" s="29" t="s">
        <v>67</v>
      </c>
      <c r="O26" s="29"/>
      <c r="P26" s="29" t="s">
        <v>3358</v>
      </c>
      <c r="Q26" s="228" t="s">
        <v>158</v>
      </c>
      <c r="R26" s="27" t="str">
        <f>VLOOKUP(Táblázat01[[#This Row],[ORR_ssz]],Táblázat1[#All],6,0)</f>
        <v>SZO:12:50-14:20(Egyetem tér 1-3. IV. emelet VIII. tanterem (Vécsey auditórium) (ÁA-4-503-01-11))</v>
      </c>
      <c r="S26" s="27" t="s">
        <v>318</v>
      </c>
      <c r="T26" s="27"/>
      <c r="U26" s="29"/>
      <c r="V26" s="27"/>
      <c r="W26" s="27"/>
    </row>
    <row r="27" spans="1:23" ht="24.95" customHeight="1" x14ac:dyDescent="0.25">
      <c r="A27" s="24" t="s">
        <v>31</v>
      </c>
      <c r="B27" s="36">
        <v>26</v>
      </c>
      <c r="C27" s="36" t="str">
        <f>VLOOKUP(Táblázat01[[#This Row],[ORR_ssz]],Táblázat1[#All],7,0)</f>
        <v>J4:xV(ae):Q05</v>
      </c>
      <c r="D27" s="36" t="str">
        <f>VLOOKUP(Táblázat01[[#This Row],[ORR_ssz]],Táblázat1[#All],4,0)</f>
        <v>maeC</v>
      </c>
      <c r="E27" s="25" t="s">
        <v>353</v>
      </c>
      <c r="F27" s="24"/>
      <c r="G27" s="24" t="s">
        <v>265</v>
      </c>
      <c r="H27" s="26" t="s">
        <v>79</v>
      </c>
      <c r="I27" s="26">
        <v>9</v>
      </c>
      <c r="J27" s="26"/>
      <c r="K27" s="27" t="s">
        <v>354</v>
      </c>
      <c r="L27" s="51">
        <v>30</v>
      </c>
      <c r="M27" s="29"/>
      <c r="N27" s="40" t="s">
        <v>36</v>
      </c>
      <c r="O27" s="40" t="s">
        <v>107</v>
      </c>
      <c r="P27" s="27"/>
      <c r="Q27" s="228" t="s">
        <v>152</v>
      </c>
      <c r="R27" s="27" t="str">
        <f>VLOOKUP(Táblázat01[[#This Row],[ORR_ssz]],Táblázat1[#All],6,0)</f>
        <v>K:14:00-16:00(Egyetem tér 1-3. I. emelet 111. III. tanterem (Récsi auditórium) (ÁA-1-111-01-11))</v>
      </c>
      <c r="S27" s="27" t="s">
        <v>318</v>
      </c>
      <c r="T27" s="27" t="s">
        <v>355</v>
      </c>
      <c r="U27" s="29"/>
      <c r="V27" s="27"/>
      <c r="W27" s="27"/>
    </row>
    <row r="28" spans="1:23" ht="24.95" customHeight="1" x14ac:dyDescent="0.25">
      <c r="A28" s="24" t="s">
        <v>20</v>
      </c>
      <c r="B28" s="36">
        <v>27</v>
      </c>
      <c r="C28" s="36" t="str">
        <f>VLOOKUP(Táblázat01[[#This Row],[ORR_ssz]],Táblázat1[#All],7,0)</f>
        <v>I1:AJ:2</v>
      </c>
      <c r="D28" s="36" t="str">
        <f>VLOOKUP(Táblázat01[[#This Row],[ORR_ssz]],Táblázat1[#All],4,0)</f>
        <v>e</v>
      </c>
      <c r="E28" s="25" t="s">
        <v>356</v>
      </c>
      <c r="F28" s="24"/>
      <c r="G28" s="24" t="s">
        <v>21</v>
      </c>
      <c r="H28" s="26" t="s">
        <v>22</v>
      </c>
      <c r="I28" s="26">
        <v>1</v>
      </c>
      <c r="J28" s="26"/>
      <c r="K28" s="27"/>
      <c r="L28" s="28"/>
      <c r="M28" s="29"/>
      <c r="N28" s="29" t="s">
        <v>67</v>
      </c>
      <c r="O28" s="29"/>
      <c r="P28" s="27" t="s">
        <v>4487</v>
      </c>
      <c r="Q28" s="27" t="s">
        <v>151</v>
      </c>
      <c r="R28" s="27" t="str">
        <f>VLOOKUP(Táblázat01[[#This Row],[ORR_ssz]],Táblázat1[#All],6,0)</f>
        <v>SZO:13:00-15:30(Egyetem tér 1-3. I. emelet 109. II. tanterem (Dósa auditórium) (ÁA-1-109-01-11))</v>
      </c>
      <c r="S28" s="27" t="s">
        <v>357</v>
      </c>
      <c r="T28" s="27" t="s">
        <v>358</v>
      </c>
      <c r="U28" s="29"/>
      <c r="V28" s="27"/>
      <c r="W28" s="27"/>
    </row>
    <row r="29" spans="1:23" ht="24.95" customHeight="1" x14ac:dyDescent="0.25">
      <c r="A29" s="24" t="s">
        <v>20</v>
      </c>
      <c r="B29" s="36">
        <v>28</v>
      </c>
      <c r="C29" s="36" t="str">
        <f>VLOOKUP(Táblázat01[[#This Row],[ORR_ssz]],Táblázat1[#All],7,0)</f>
        <v>BP3:AJ (1)</v>
      </c>
      <c r="D29" s="36" t="str">
        <f>VLOOKUP(Táblázat01[[#This Row],[ORR_ssz]],Táblázat1[#All],4,0)</f>
        <v>e</v>
      </c>
      <c r="E29" s="25" t="s">
        <v>359</v>
      </c>
      <c r="F29" s="24"/>
      <c r="G29" s="24" t="s">
        <v>21</v>
      </c>
      <c r="H29" s="26" t="s">
        <v>45</v>
      </c>
      <c r="I29" s="26">
        <v>1</v>
      </c>
      <c r="J29" s="26" t="s">
        <v>33</v>
      </c>
      <c r="K29" s="27"/>
      <c r="L29" s="28"/>
      <c r="M29" s="29"/>
      <c r="N29" s="29" t="s">
        <v>46</v>
      </c>
      <c r="O29" s="29" t="s">
        <v>68</v>
      </c>
      <c r="P29" s="27"/>
      <c r="Q29" s="27" t="s">
        <v>154</v>
      </c>
      <c r="R29" s="27" t="str">
        <f>VLOOKUP(Táblázat01[[#This Row],[ORR_ssz]],Táblázat1[#All],6,0)</f>
        <v>SZE:10:00-12:00(Egyetem tér 1-3. III. emelet 306. IX. tanterem (Grosschmid auditórium) (ÁA-3-306-...</v>
      </c>
      <c r="S29" s="27" t="s">
        <v>360</v>
      </c>
      <c r="T29" s="27" t="s">
        <v>361</v>
      </c>
      <c r="U29" s="29"/>
      <c r="V29" s="27"/>
      <c r="W29" s="27"/>
    </row>
    <row r="30" spans="1:23" ht="24.95" customHeight="1" x14ac:dyDescent="0.25">
      <c r="A30" s="24" t="s">
        <v>20</v>
      </c>
      <c r="B30" s="36">
        <v>29</v>
      </c>
      <c r="C30" s="36" t="str">
        <f>VLOOKUP(Táblázat01[[#This Row],[ORR_ssz]],Táblázat1[#All],7,0)</f>
        <v>J4:AJ (1)</v>
      </c>
      <c r="D30" s="36" t="str">
        <f>VLOOKUP(Táblázat01[[#This Row],[ORR_ssz]],Táblázat1[#All],4,0)</f>
        <v>e</v>
      </c>
      <c r="E30" s="25" t="s">
        <v>359</v>
      </c>
      <c r="F30" s="24"/>
      <c r="G30" s="24" t="s">
        <v>21</v>
      </c>
      <c r="H30" s="26" t="s">
        <v>79</v>
      </c>
      <c r="I30" s="26">
        <v>1</v>
      </c>
      <c r="J30" s="26"/>
      <c r="K30" s="27"/>
      <c r="L30" s="28"/>
      <c r="M30" s="29"/>
      <c r="N30" s="29" t="s">
        <v>24</v>
      </c>
      <c r="O30" s="29" t="s">
        <v>68</v>
      </c>
      <c r="P30" s="29"/>
      <c r="Q30" s="228" t="s">
        <v>156</v>
      </c>
      <c r="R30" s="27" t="str">
        <f>VLOOKUP(Táblázat01[[#This Row],[ORR_ssz]],Táblázat1[#All],6,0)</f>
        <v>H:10:00-12:00(Egyetem tér 1-3. I 1/2 emelet VI. tanterem (Fayer auditórium) (ÁA-1,5-203-01-11))</v>
      </c>
      <c r="S30" s="27" t="s">
        <v>362</v>
      </c>
      <c r="T30" s="27" t="s">
        <v>363</v>
      </c>
      <c r="U30" s="29"/>
      <c r="V30" s="27"/>
      <c r="W30" s="27"/>
    </row>
    <row r="31" spans="1:23" ht="24.95" customHeight="1" x14ac:dyDescent="0.25">
      <c r="A31" s="24" t="s">
        <v>20</v>
      </c>
      <c r="B31" s="36">
        <v>30</v>
      </c>
      <c r="C31" s="36" t="str">
        <f>VLOOKUP(Táblázat01[[#This Row],[ORR_ssz]],Táblázat1[#All],7,0)</f>
        <v>JL5:AJ (1)</v>
      </c>
      <c r="D31" s="36" t="str">
        <f>VLOOKUP(Táblázat01[[#This Row],[ORR_ssz]],Táblázat1[#All],4,0)</f>
        <v>e</v>
      </c>
      <c r="E31" s="25" t="s">
        <v>359</v>
      </c>
      <c r="F31" s="24"/>
      <c r="G31" s="24" t="s">
        <v>21</v>
      </c>
      <c r="H31" s="26" t="s">
        <v>71</v>
      </c>
      <c r="I31" s="26">
        <v>1</v>
      </c>
      <c r="J31" s="26"/>
      <c r="K31" s="27"/>
      <c r="L31" s="28"/>
      <c r="M31" s="29"/>
      <c r="N31" s="29" t="s">
        <v>67</v>
      </c>
      <c r="O31" s="29"/>
      <c r="P31" s="29" t="s">
        <v>3359</v>
      </c>
      <c r="Q31" s="228" t="s">
        <v>154</v>
      </c>
      <c r="R31" s="27" t="str">
        <f>VLOOKUP(Táblázat01[[#This Row],[ORR_ssz]],Táblázat1[#All],6,0)</f>
        <v>SZO:09:00-10:30(Egyetem tér 1-3. III. emelet 306. IX. tanterem (Grosschmid auditórium) (ÁA-3-306-...</v>
      </c>
      <c r="S31" s="27" t="s">
        <v>364</v>
      </c>
      <c r="T31" s="27" t="s">
        <v>363</v>
      </c>
      <c r="U31" s="29"/>
      <c r="V31" s="27"/>
      <c r="W31" s="27"/>
    </row>
    <row r="32" spans="1:23" ht="24.95" customHeight="1" x14ac:dyDescent="0.25">
      <c r="A32" s="24" t="s">
        <v>20</v>
      </c>
      <c r="B32" s="36">
        <v>31</v>
      </c>
      <c r="C32" s="36" t="str">
        <f>VLOOKUP(Táblázat01[[#This Row],[ORR_ssz]],Táblázat1[#All],7,0)</f>
        <v>J4:AJ (10)</v>
      </c>
      <c r="D32" s="36" t="str">
        <f>VLOOKUP(Táblázat01[[#This Row],[ORR_ssz]],Táblázat1[#All],4,0)</f>
        <v>gy01</v>
      </c>
      <c r="E32" s="25" t="s">
        <v>365</v>
      </c>
      <c r="F32" s="24"/>
      <c r="G32" s="24" t="s">
        <v>44</v>
      </c>
      <c r="H32" s="26" t="s">
        <v>79</v>
      </c>
      <c r="I32" s="26">
        <v>1</v>
      </c>
      <c r="J32" s="26"/>
      <c r="K32" s="27"/>
      <c r="L32" s="28"/>
      <c r="M32" s="29"/>
      <c r="N32" s="29" t="s">
        <v>46</v>
      </c>
      <c r="O32" s="29" t="s">
        <v>37</v>
      </c>
      <c r="P32" s="27"/>
      <c r="Q32" s="27" t="s">
        <v>153</v>
      </c>
      <c r="R32" s="27" t="str">
        <f>VLOOKUP(Táblázat01[[#This Row],[ORR_ssz]],Táblázat1[#All],6,0)</f>
        <v>SZE:08:00-10:00(Egyetem tér 1-3. I. emelet 114. IV. tanterem (ÁA-1-114-01-11))</v>
      </c>
      <c r="S32" s="27"/>
      <c r="T32" s="27" t="s">
        <v>362</v>
      </c>
      <c r="U32" s="29"/>
      <c r="V32" s="27" t="s">
        <v>366</v>
      </c>
      <c r="W32" s="27"/>
    </row>
    <row r="33" spans="1:23" ht="24.95" customHeight="1" x14ac:dyDescent="0.25">
      <c r="A33" s="24" t="s">
        <v>20</v>
      </c>
      <c r="B33" s="36">
        <v>32</v>
      </c>
      <c r="C33" s="36" t="str">
        <f>VLOOKUP(Táblázat01[[#This Row],[ORR_ssz]],Táblázat1[#All],7,0)</f>
        <v>J4:AJ (10)</v>
      </c>
      <c r="D33" s="36" t="str">
        <f>VLOOKUP(Táblázat01[[#This Row],[ORR_ssz]],Táblázat1[#All],4,0)</f>
        <v>gy02</v>
      </c>
      <c r="E33" s="25" t="s">
        <v>367</v>
      </c>
      <c r="F33" s="24"/>
      <c r="G33" s="24" t="s">
        <v>44</v>
      </c>
      <c r="H33" s="26" t="s">
        <v>79</v>
      </c>
      <c r="I33" s="26">
        <v>1</v>
      </c>
      <c r="J33" s="26"/>
      <c r="K33" s="27"/>
      <c r="L33" s="28"/>
      <c r="M33" s="29"/>
      <c r="N33" s="49" t="s">
        <v>46</v>
      </c>
      <c r="O33" s="40" t="s">
        <v>84</v>
      </c>
      <c r="P33" s="27"/>
      <c r="Q33" s="27" t="s">
        <v>152</v>
      </c>
      <c r="R33" s="27" t="str">
        <f>VLOOKUP(Táblázat01[[#This Row],[ORR_ssz]],Táblázat1[#All],6,0)</f>
        <v>CS:10:00-12:00(Egyetem tér 1-3. I. emelet 111. III. tanterem (Récsi auditórium) (ÁA-1-111-01-11))</v>
      </c>
      <c r="S33" s="27"/>
      <c r="T33" s="27" t="s">
        <v>357</v>
      </c>
      <c r="U33" s="29"/>
      <c r="V33" s="27" t="s">
        <v>366</v>
      </c>
      <c r="W33" s="27"/>
    </row>
    <row r="34" spans="1:23" ht="24.95" customHeight="1" x14ac:dyDescent="0.25">
      <c r="A34" s="24" t="s">
        <v>20</v>
      </c>
      <c r="B34" s="36">
        <v>33</v>
      </c>
      <c r="C34" s="36" t="str">
        <f>VLOOKUP(Táblázat01[[#This Row],[ORR_ssz]],Táblázat1[#All],7,0)</f>
        <v>J4:AJ (10)</v>
      </c>
      <c r="D34" s="36" t="str">
        <f>VLOOKUP(Táblázat01[[#This Row],[ORR_ssz]],Táblázat1[#All],4,0)</f>
        <v>gy03</v>
      </c>
      <c r="E34" s="25" t="s">
        <v>368</v>
      </c>
      <c r="F34" s="24"/>
      <c r="G34" s="24" t="s">
        <v>44</v>
      </c>
      <c r="H34" s="26" t="s">
        <v>79</v>
      </c>
      <c r="I34" s="26">
        <v>1</v>
      </c>
      <c r="J34" s="26"/>
      <c r="K34" s="27"/>
      <c r="L34" s="28"/>
      <c r="M34" s="29"/>
      <c r="N34" s="29" t="s">
        <v>55</v>
      </c>
      <c r="O34" s="29" t="s">
        <v>84</v>
      </c>
      <c r="P34" s="27"/>
      <c r="Q34" s="27" t="s">
        <v>151</v>
      </c>
      <c r="R34" s="27" t="str">
        <f>VLOOKUP(Táblázat01[[#This Row],[ORR_ssz]],Táblázat1[#All],6,0)</f>
        <v>CS:12:00-14:00(Egyetem tér 1-3. I. emelet 109. II. tanterem (Dósa auditórium) (ÁA-1-109-01-11))</v>
      </c>
      <c r="S34" s="27"/>
      <c r="T34" s="27" t="s">
        <v>357</v>
      </c>
      <c r="U34" s="29"/>
      <c r="V34" s="27" t="s">
        <v>369</v>
      </c>
      <c r="W34" s="27"/>
    </row>
    <row r="35" spans="1:23" ht="24.95" customHeight="1" x14ac:dyDescent="0.25">
      <c r="A35" s="24" t="s">
        <v>20</v>
      </c>
      <c r="B35" s="36">
        <v>34</v>
      </c>
      <c r="C35" s="36" t="str">
        <f>VLOOKUP(Táblázat01[[#This Row],[ORR_ssz]],Táblázat1[#All],7,0)</f>
        <v>J4:AJ (10)</v>
      </c>
      <c r="D35" s="36" t="str">
        <f>VLOOKUP(Táblázat01[[#This Row],[ORR_ssz]],Táblázat1[#All],4,0)</f>
        <v>gy04</v>
      </c>
      <c r="E35" s="25" t="s">
        <v>370</v>
      </c>
      <c r="F35" s="24"/>
      <c r="G35" s="24" t="s">
        <v>44</v>
      </c>
      <c r="H35" s="26" t="s">
        <v>79</v>
      </c>
      <c r="I35" s="26">
        <v>1</v>
      </c>
      <c r="J35" s="26"/>
      <c r="K35" s="27"/>
      <c r="L35" s="28"/>
      <c r="M35" s="29"/>
      <c r="N35" s="29" t="s">
        <v>55</v>
      </c>
      <c r="O35" s="29" t="s">
        <v>107</v>
      </c>
      <c r="P35" s="27"/>
      <c r="Q35" s="27" t="s">
        <v>151</v>
      </c>
      <c r="R35" s="27" t="str">
        <f>VLOOKUP(Táblázat01[[#This Row],[ORR_ssz]],Táblázat1[#All],6,0)</f>
        <v>CS:14:00-16:00(Egyetem tér 1-3. I. emelet 109. II. tanterem (Dósa auditórium) (ÁA-1-109-01-11))</v>
      </c>
      <c r="S35" s="27"/>
      <c r="T35" s="27" t="s">
        <v>357</v>
      </c>
      <c r="U35" s="29"/>
      <c r="V35" s="27" t="s">
        <v>371</v>
      </c>
      <c r="W35" s="27"/>
    </row>
    <row r="36" spans="1:23" ht="24.95" customHeight="1" x14ac:dyDescent="0.25">
      <c r="A36" s="24" t="s">
        <v>20</v>
      </c>
      <c r="B36" s="36">
        <v>35</v>
      </c>
      <c r="C36" s="36" t="str">
        <f>VLOOKUP(Táblázat01[[#This Row],[ORR_ssz]],Táblázat1[#All],7,0)</f>
        <v>J4:AJ (10)</v>
      </c>
      <c r="D36" s="36" t="str">
        <f>VLOOKUP(Táblázat01[[#This Row],[ORR_ssz]],Táblázat1[#All],4,0)</f>
        <v>gy05</v>
      </c>
      <c r="E36" s="25" t="s">
        <v>372</v>
      </c>
      <c r="F36" s="24"/>
      <c r="G36" s="24" t="s">
        <v>44</v>
      </c>
      <c r="H36" s="26" t="s">
        <v>79</v>
      </c>
      <c r="I36" s="26">
        <v>1</v>
      </c>
      <c r="J36" s="26"/>
      <c r="K36" s="27"/>
      <c r="L36" s="28"/>
      <c r="M36" s="29"/>
      <c r="N36" s="67" t="s">
        <v>36</v>
      </c>
      <c r="O36" s="67" t="s">
        <v>127</v>
      </c>
      <c r="P36" s="27"/>
      <c r="Q36" s="27" t="s">
        <v>123</v>
      </c>
      <c r="R36" s="27" t="str">
        <f>VLOOKUP(Táblázat01[[#This Row],[ORR_ssz]],Táblázat1[#All],6,0)</f>
        <v>K:16:00-18:00(Egyetem tér 1-3. IV. emelet 605. Informatikai labor 01. (ÁA-4-605-01-16))</v>
      </c>
      <c r="S36" s="27"/>
      <c r="T36" s="27" t="s">
        <v>374</v>
      </c>
      <c r="U36" s="29"/>
      <c r="V36" s="27" t="s">
        <v>373</v>
      </c>
      <c r="W36" s="27"/>
    </row>
    <row r="37" spans="1:23" ht="24.95" customHeight="1" x14ac:dyDescent="0.25">
      <c r="A37" s="24" t="s">
        <v>20</v>
      </c>
      <c r="B37" s="36">
        <v>36</v>
      </c>
      <c r="C37" s="36" t="str">
        <f>VLOOKUP(Táblázat01[[#This Row],[ORR_ssz]],Táblázat1[#All],7,0)</f>
        <v>J4:AJ (10)</v>
      </c>
      <c r="D37" s="36" t="str">
        <f>VLOOKUP(Táblázat01[[#This Row],[ORR_ssz]],Táblázat1[#All],4,0)</f>
        <v>gy06</v>
      </c>
      <c r="E37" s="25" t="s">
        <v>375</v>
      </c>
      <c r="F37" s="24"/>
      <c r="G37" s="24" t="s">
        <v>44</v>
      </c>
      <c r="H37" s="26" t="s">
        <v>79</v>
      </c>
      <c r="I37" s="26">
        <v>1</v>
      </c>
      <c r="J37" s="26"/>
      <c r="K37" s="27"/>
      <c r="L37" s="28"/>
      <c r="M37" s="29"/>
      <c r="N37" s="29" t="s">
        <v>36</v>
      </c>
      <c r="O37" s="29" t="s">
        <v>127</v>
      </c>
      <c r="P37" s="27"/>
      <c r="Q37" s="27" t="s">
        <v>77</v>
      </c>
      <c r="R37" s="27" t="str">
        <f>VLOOKUP(Táblázat01[[#This Row],[ORR_ssz]],Táblázat1[#All],6,0)</f>
        <v>K:16:00-18:00(Egyetem tér 1-3. I. emelet 125. A/7 gyakorló (ÁA-1-125-01-11))</v>
      </c>
      <c r="S37" s="27"/>
      <c r="T37" s="27" t="s">
        <v>377</v>
      </c>
      <c r="U37" s="29"/>
      <c r="V37" s="27" t="s">
        <v>376</v>
      </c>
      <c r="W37" s="27"/>
    </row>
    <row r="38" spans="1:23" ht="24.95" customHeight="1" x14ac:dyDescent="0.25">
      <c r="A38" s="24" t="s">
        <v>20</v>
      </c>
      <c r="B38" s="36">
        <v>37</v>
      </c>
      <c r="C38" s="36" t="str">
        <f>VLOOKUP(Táblázat01[[#This Row],[ORR_ssz]],Táblázat1[#All],7,0)</f>
        <v>J4:AJ (10)</v>
      </c>
      <c r="D38" s="36" t="str">
        <f>VLOOKUP(Táblázat01[[#This Row],[ORR_ssz]],Táblázat1[#All],4,0)</f>
        <v>gy07</v>
      </c>
      <c r="E38" s="25" t="s">
        <v>378</v>
      </c>
      <c r="F38" s="24"/>
      <c r="G38" s="24" t="s">
        <v>44</v>
      </c>
      <c r="H38" s="26" t="s">
        <v>79</v>
      </c>
      <c r="I38" s="26">
        <v>1</v>
      </c>
      <c r="J38" s="26"/>
      <c r="K38" s="27"/>
      <c r="L38" s="28"/>
      <c r="M38" s="29"/>
      <c r="N38" s="29" t="s">
        <v>62</v>
      </c>
      <c r="O38" s="29" t="s">
        <v>68</v>
      </c>
      <c r="P38" s="27"/>
      <c r="Q38" s="27" t="s">
        <v>153</v>
      </c>
      <c r="R38" s="27" t="str">
        <f>VLOOKUP(Táblázat01[[#This Row],[ORR_ssz]],Táblázat1[#All],6,0)</f>
        <v>P:10:00-12:00(Egyetem tér 1-3. I. emelet 114. IV. tanterem (ÁA-1-114-01-11))</v>
      </c>
      <c r="S38" s="27"/>
      <c r="T38" s="27" t="s">
        <v>379</v>
      </c>
      <c r="U38" s="29"/>
      <c r="V38" s="27" t="s">
        <v>376</v>
      </c>
      <c r="W38" s="27"/>
    </row>
    <row r="39" spans="1:23" ht="24.95" customHeight="1" x14ac:dyDescent="0.25">
      <c r="A39" s="24" t="s">
        <v>20</v>
      </c>
      <c r="B39" s="36">
        <v>38</v>
      </c>
      <c r="C39" s="36" t="str">
        <f>VLOOKUP(Táblázat01[[#This Row],[ORR_ssz]],Táblázat1[#All],7,0)</f>
        <v>J4:AJ (10)</v>
      </c>
      <c r="D39" s="36" t="str">
        <f>VLOOKUP(Táblázat01[[#This Row],[ORR_ssz]],Táblázat1[#All],4,0)</f>
        <v>gy08</v>
      </c>
      <c r="E39" s="25" t="s">
        <v>380</v>
      </c>
      <c r="F39" s="24"/>
      <c r="G39" s="24" t="s">
        <v>44</v>
      </c>
      <c r="H39" s="26" t="s">
        <v>79</v>
      </c>
      <c r="I39" s="26">
        <v>1</v>
      </c>
      <c r="J39" s="26"/>
      <c r="K39" s="27"/>
      <c r="L39" s="28"/>
      <c r="M39" s="29"/>
      <c r="N39" s="29" t="s">
        <v>62</v>
      </c>
      <c r="O39" s="29" t="s">
        <v>37</v>
      </c>
      <c r="P39" s="27"/>
      <c r="Q39" s="27" t="s">
        <v>153</v>
      </c>
      <c r="R39" s="27" t="str">
        <f>VLOOKUP(Táblázat01[[#This Row],[ORR_ssz]],Táblázat1[#All],6,0)</f>
        <v>P:08:00-10:00(Egyetem tér 1-3. I. emelet 114. IV. tanterem (ÁA-1-114-01-11))</v>
      </c>
      <c r="S39" s="27"/>
      <c r="T39" s="27" t="s">
        <v>379</v>
      </c>
      <c r="U39" s="29"/>
      <c r="V39" s="27" t="s">
        <v>381</v>
      </c>
      <c r="W39" s="27"/>
    </row>
    <row r="40" spans="1:23" ht="24.95" customHeight="1" x14ac:dyDescent="0.25">
      <c r="A40" s="24" t="s">
        <v>20</v>
      </c>
      <c r="B40" s="36">
        <v>39</v>
      </c>
      <c r="C40" s="36" t="str">
        <f>VLOOKUP(Táblázat01[[#This Row],[ORR_ssz]],Táblázat1[#All],7,0)</f>
        <v>J4:AJ (10)</v>
      </c>
      <c r="D40" s="36" t="str">
        <f>VLOOKUP(Táblázat01[[#This Row],[ORR_ssz]],Táblázat1[#All],4,0)</f>
        <v>gy09</v>
      </c>
      <c r="E40" s="25" t="s">
        <v>382</v>
      </c>
      <c r="F40" s="24"/>
      <c r="G40" s="24" t="s">
        <v>44</v>
      </c>
      <c r="H40" s="26" t="s">
        <v>79</v>
      </c>
      <c r="I40" s="26">
        <v>1</v>
      </c>
      <c r="J40" s="26"/>
      <c r="K40" s="27"/>
      <c r="L40" s="28"/>
      <c r="M40" s="29"/>
      <c r="N40" s="29" t="s">
        <v>46</v>
      </c>
      <c r="O40" s="29" t="s">
        <v>84</v>
      </c>
      <c r="P40" s="27"/>
      <c r="Q40" s="27" t="s">
        <v>153</v>
      </c>
      <c r="R40" s="27" t="str">
        <f>VLOOKUP(Táblázat01[[#This Row],[ORR_ssz]],Táblázat1[#All],6,0)</f>
        <v>SZE:12:00-14:00(Egyetem tér 1-3. I. emelet 114. IV. tanterem (ÁA-1-114-01-11))</v>
      </c>
      <c r="S40" s="27"/>
      <c r="T40" s="27" t="s">
        <v>360</v>
      </c>
      <c r="U40" s="29"/>
      <c r="V40" s="27"/>
      <c r="W40" s="27"/>
    </row>
    <row r="41" spans="1:23" ht="24.95" customHeight="1" x14ac:dyDescent="0.25">
      <c r="A41" s="24" t="s">
        <v>20</v>
      </c>
      <c r="B41" s="36">
        <v>40</v>
      </c>
      <c r="C41" s="36" t="str">
        <f>VLOOKUP(Táblázat01[[#This Row],[ORR_ssz]],Táblázat1[#All],7,0)</f>
        <v>J4:AJ (10)</v>
      </c>
      <c r="D41" s="36" t="str">
        <f>VLOOKUP(Táblázat01[[#This Row],[ORR_ssz]],Táblázat1[#All],4,0)</f>
        <v>gy10</v>
      </c>
      <c r="E41" s="25" t="s">
        <v>383</v>
      </c>
      <c r="F41" s="24"/>
      <c r="G41" s="24" t="s">
        <v>44</v>
      </c>
      <c r="H41" s="26" t="s">
        <v>79</v>
      </c>
      <c r="I41" s="26">
        <v>1</v>
      </c>
      <c r="J41" s="26"/>
      <c r="K41" s="27"/>
      <c r="L41" s="28"/>
      <c r="M41" s="29"/>
      <c r="N41" s="29" t="s">
        <v>46</v>
      </c>
      <c r="O41" s="29" t="s">
        <v>107</v>
      </c>
      <c r="P41" s="27"/>
      <c r="Q41" s="27" t="s">
        <v>153</v>
      </c>
      <c r="R41" s="27" t="str">
        <f>VLOOKUP(Táblázat01[[#This Row],[ORR_ssz]],Táblázat1[#All],6,0)</f>
        <v>SZE:14:00-16:00(Egyetem tér 1-3. I. emelet 114. IV. tanterem (ÁA-1-114-01-11))</v>
      </c>
      <c r="S41" s="27"/>
      <c r="T41" s="27" t="s">
        <v>360</v>
      </c>
      <c r="U41" s="29"/>
      <c r="V41" s="27"/>
      <c r="W41" s="27"/>
    </row>
    <row r="42" spans="1:23" ht="24.95" customHeight="1" x14ac:dyDescent="0.25">
      <c r="A42" s="24" t="s">
        <v>20</v>
      </c>
      <c r="B42" s="36">
        <v>41</v>
      </c>
      <c r="C42" s="36" t="str">
        <f>VLOOKUP(Táblázat01[[#This Row],[ORR_ssz]],Táblázat1[#All],7,0)</f>
        <v>J4:AJ (10)</v>
      </c>
      <c r="D42" s="36" t="str">
        <f>VLOOKUP(Táblázat01[[#This Row],[ORR_ssz]],Táblázat1[#All],4,0)</f>
        <v>gy11</v>
      </c>
      <c r="E42" s="25" t="s">
        <v>384</v>
      </c>
      <c r="F42" s="24"/>
      <c r="G42" s="24" t="s">
        <v>44</v>
      </c>
      <c r="H42" s="26" t="s">
        <v>79</v>
      </c>
      <c r="I42" s="26">
        <v>1</v>
      </c>
      <c r="J42" s="26"/>
      <c r="K42" s="27"/>
      <c r="L42" s="28"/>
      <c r="M42" s="29"/>
      <c r="N42" s="29" t="s">
        <v>55</v>
      </c>
      <c r="O42" s="29" t="s">
        <v>68</v>
      </c>
      <c r="P42" s="27"/>
      <c r="Q42" s="27" t="s">
        <v>155</v>
      </c>
      <c r="R42" s="27" t="str">
        <f>VLOOKUP(Táblázat01[[#This Row],[ORR_ssz]],Táblázat1[#All],6,0)</f>
        <v>CS:10:00-12:00(Egyetem tér 1-3. II. emelet V. tanterem (ÁA-2-221-01-11))</v>
      </c>
      <c r="S42" s="27"/>
      <c r="T42" s="27" t="s">
        <v>360</v>
      </c>
      <c r="U42" s="29"/>
      <c r="V42" s="27"/>
      <c r="W42" s="27"/>
    </row>
    <row r="43" spans="1:23" ht="24.95" customHeight="1" x14ac:dyDescent="0.25">
      <c r="A43" s="24" t="s">
        <v>20</v>
      </c>
      <c r="B43" s="36">
        <v>42</v>
      </c>
      <c r="C43" s="36" t="str">
        <f>VLOOKUP(Táblázat01[[#This Row],[ORR_ssz]],Táblázat1[#All],7,0)</f>
        <v>J4:AJ (10)</v>
      </c>
      <c r="D43" s="36" t="str">
        <f>VLOOKUP(Táblázat01[[#This Row],[ORR_ssz]],Táblázat1[#All],4,0)</f>
        <v>gy12</v>
      </c>
      <c r="E43" s="25" t="s">
        <v>385</v>
      </c>
      <c r="F43" s="24"/>
      <c r="G43" s="24" t="s">
        <v>44</v>
      </c>
      <c r="H43" s="26" t="s">
        <v>79</v>
      </c>
      <c r="I43" s="26">
        <v>1</v>
      </c>
      <c r="J43" s="26"/>
      <c r="K43" s="27"/>
      <c r="L43" s="28"/>
      <c r="M43" s="29"/>
      <c r="N43" s="29" t="s">
        <v>24</v>
      </c>
      <c r="O43" s="29" t="s">
        <v>127</v>
      </c>
      <c r="P43" s="27"/>
      <c r="Q43" s="27" t="s">
        <v>153</v>
      </c>
      <c r="R43" s="27" t="str">
        <f>VLOOKUP(Táblázat01[[#This Row],[ORR_ssz]],Táblázat1[#All],6,0)</f>
        <v>H:16:00-18:00(Egyetem tér 1-3. I. emelet 114. IV. tanterem (ÁA-1-114-01-11))</v>
      </c>
      <c r="S43" s="27"/>
      <c r="T43" s="27" t="s">
        <v>387</v>
      </c>
      <c r="U43" s="29"/>
      <c r="V43" s="27" t="s">
        <v>386</v>
      </c>
      <c r="W43" s="27"/>
    </row>
    <row r="44" spans="1:23" ht="24.95" customHeight="1" x14ac:dyDescent="0.25">
      <c r="A44" s="24" t="s">
        <v>20</v>
      </c>
      <c r="B44" s="36">
        <v>43</v>
      </c>
      <c r="C44" s="36" t="str">
        <f>VLOOKUP(Táblázat01[[#This Row],[ORR_ssz]],Táblázat1[#All],7,0)</f>
        <v>J4:AJ (10)</v>
      </c>
      <c r="D44" s="36" t="str">
        <f>VLOOKUP(Táblázat01[[#This Row],[ORR_ssz]],Táblázat1[#All],4,0)</f>
        <v>gy13</v>
      </c>
      <c r="E44" s="25" t="s">
        <v>388</v>
      </c>
      <c r="F44" s="24"/>
      <c r="G44" s="24" t="s">
        <v>44</v>
      </c>
      <c r="H44" s="26" t="s">
        <v>79</v>
      </c>
      <c r="I44" s="26">
        <v>1</v>
      </c>
      <c r="J44" s="26"/>
      <c r="K44" s="27"/>
      <c r="L44" s="28"/>
      <c r="M44" s="29"/>
      <c r="N44" s="29" t="s">
        <v>24</v>
      </c>
      <c r="O44" s="29" t="s">
        <v>142</v>
      </c>
      <c r="P44" s="27"/>
      <c r="Q44" s="27" t="s">
        <v>153</v>
      </c>
      <c r="R44" s="27" t="str">
        <f>VLOOKUP(Táblázat01[[#This Row],[ORR_ssz]],Táblázat1[#All],6,0)</f>
        <v>H:18:00-20:00(Egyetem tér 1-3. I. emelet 114. IV. tanterem (ÁA-1-114-01-11))</v>
      </c>
      <c r="S44" s="27"/>
      <c r="T44" s="27" t="s">
        <v>387</v>
      </c>
      <c r="U44" s="29"/>
      <c r="V44" s="27" t="s">
        <v>389</v>
      </c>
      <c r="W44" s="27"/>
    </row>
    <row r="45" spans="1:23" ht="24.95" customHeight="1" x14ac:dyDescent="0.25">
      <c r="A45" s="24" t="s">
        <v>20</v>
      </c>
      <c r="B45" s="36">
        <v>44</v>
      </c>
      <c r="C45" s="36" t="str">
        <f>VLOOKUP(Táblázat01[[#This Row],[ORR_ssz]],Táblázat1[#All],7,0)</f>
        <v>J4:AJ (10)</v>
      </c>
      <c r="D45" s="36" t="str">
        <f>VLOOKUP(Táblázat01[[#This Row],[ORR_ssz]],Táblázat1[#All],4,0)</f>
        <v>gy14</v>
      </c>
      <c r="E45" s="25" t="s">
        <v>390</v>
      </c>
      <c r="F45" s="24"/>
      <c r="G45" s="24" t="s">
        <v>44</v>
      </c>
      <c r="H45" s="26" t="s">
        <v>79</v>
      </c>
      <c r="I45" s="26">
        <v>1</v>
      </c>
      <c r="J45" s="26"/>
      <c r="K45" s="27"/>
      <c r="L45" s="28"/>
      <c r="M45" s="29"/>
      <c r="N45" s="29" t="s">
        <v>36</v>
      </c>
      <c r="O45" s="29" t="s">
        <v>142</v>
      </c>
      <c r="P45" s="27"/>
      <c r="Q45" s="27" t="s">
        <v>153</v>
      </c>
      <c r="R45" s="27" t="str">
        <f>VLOOKUP(Táblázat01[[#This Row],[ORR_ssz]],Táblázat1[#All],6,0)</f>
        <v>K:18:00-20:00(Egyetem tér 1-3. I. emelet 114. IV. tanterem (ÁA-1-114-01-11))</v>
      </c>
      <c r="S45" s="27"/>
      <c r="T45" s="27" t="s">
        <v>392</v>
      </c>
      <c r="U45" s="29"/>
      <c r="V45" s="27" t="s">
        <v>391</v>
      </c>
      <c r="W45" s="27"/>
    </row>
    <row r="46" spans="1:23" ht="24.95" customHeight="1" x14ac:dyDescent="0.25">
      <c r="A46" s="24" t="s">
        <v>20</v>
      </c>
      <c r="B46" s="36">
        <v>45</v>
      </c>
      <c r="C46" s="36" t="str">
        <f>VLOOKUP(Táblázat01[[#This Row],[ORR_ssz]],Táblázat1[#All],7,0)</f>
        <v>J4:AJ (10)</v>
      </c>
      <c r="D46" s="36" t="str">
        <f>VLOOKUP(Táblázat01[[#This Row],[ORR_ssz]],Táblázat1[#All],4,0)</f>
        <v>gy15</v>
      </c>
      <c r="E46" s="25" t="s">
        <v>393</v>
      </c>
      <c r="F46" s="24"/>
      <c r="G46" s="24" t="s">
        <v>44</v>
      </c>
      <c r="H46" s="26" t="s">
        <v>79</v>
      </c>
      <c r="I46" s="26">
        <v>1</v>
      </c>
      <c r="J46" s="26"/>
      <c r="K46" s="27"/>
      <c r="L46" s="28"/>
      <c r="M46" s="29"/>
      <c r="N46" s="29" t="s">
        <v>46</v>
      </c>
      <c r="O46" s="29" t="s">
        <v>107</v>
      </c>
      <c r="P46" s="27"/>
      <c r="Q46" s="27" t="s">
        <v>77</v>
      </c>
      <c r="R46" s="27" t="str">
        <f>VLOOKUP(Táblázat01[[#This Row],[ORR_ssz]],Táblázat1[#All],6,0)</f>
        <v>SZE:14:00-16:00(Egyetem tér 1-3. I. emelet 125. A/7 gyakorló (ÁA-1-125-01-11))</v>
      </c>
      <c r="S46" s="27"/>
      <c r="T46" s="27" t="s">
        <v>392</v>
      </c>
      <c r="U46" s="29"/>
      <c r="V46" s="27" t="s">
        <v>373</v>
      </c>
      <c r="W46" s="27"/>
    </row>
    <row r="47" spans="1:23" ht="24.95" customHeight="1" x14ac:dyDescent="0.25">
      <c r="A47" s="24" t="s">
        <v>20</v>
      </c>
      <c r="B47" s="36">
        <v>46</v>
      </c>
      <c r="C47" s="36" t="str">
        <f>VLOOKUP(Táblázat01[[#This Row],[ORR_ssz]],Táblázat1[#All],7,0)</f>
        <v>J4:AJ (10)</v>
      </c>
      <c r="D47" s="36" t="str">
        <f>VLOOKUP(Táblázat01[[#This Row],[ORR_ssz]],Táblázat1[#All],4,0)</f>
        <v>gy16</v>
      </c>
      <c r="E47" s="25" t="s">
        <v>394</v>
      </c>
      <c r="F47" s="24"/>
      <c r="G47" s="24" t="s">
        <v>44</v>
      </c>
      <c r="H47" s="26" t="s">
        <v>79</v>
      </c>
      <c r="I47" s="26">
        <v>1</v>
      </c>
      <c r="J47" s="26"/>
      <c r="K47" s="27"/>
      <c r="L47" s="28"/>
      <c r="M47" s="29"/>
      <c r="N47" s="67" t="s">
        <v>46</v>
      </c>
      <c r="O47" s="67" t="s">
        <v>127</v>
      </c>
      <c r="P47" s="27"/>
      <c r="Q47" s="27" t="s">
        <v>4102</v>
      </c>
      <c r="R47" s="27" t="str">
        <f>VLOOKUP(Táblázat01[[#This Row],[ORR_ssz]],Táblázat1[#All],6,0)</f>
        <v>SZE:16:00-18:00(Szerb utca I. emelet 5. tanterem (Tanári Klub) (ES-1-133-01-11))</v>
      </c>
      <c r="S47" s="27"/>
      <c r="T47" s="27" t="s">
        <v>392</v>
      </c>
      <c r="U47" s="29"/>
      <c r="V47" s="27" t="s">
        <v>373</v>
      </c>
      <c r="W47" s="27"/>
    </row>
    <row r="48" spans="1:23" ht="24.95" customHeight="1" x14ac:dyDescent="0.25">
      <c r="A48" s="24" t="s">
        <v>20</v>
      </c>
      <c r="B48" s="36">
        <v>47</v>
      </c>
      <c r="C48" s="36" t="str">
        <f>VLOOKUP(Táblázat01[[#This Row],[ORR_ssz]],Táblázat1[#All],7,0)</f>
        <v>J4:AJ (10)</v>
      </c>
      <c r="D48" s="36" t="str">
        <f>VLOOKUP(Táblázat01[[#This Row],[ORR_ssz]],Táblázat1[#All],4,0)</f>
        <v>gy17</v>
      </c>
      <c r="E48" s="25" t="s">
        <v>395</v>
      </c>
      <c r="F48" s="24"/>
      <c r="G48" s="24" t="s">
        <v>44</v>
      </c>
      <c r="H48" s="26" t="s">
        <v>79</v>
      </c>
      <c r="I48" s="26">
        <v>1</v>
      </c>
      <c r="J48" s="26"/>
      <c r="K48" s="27"/>
      <c r="L48" s="28"/>
      <c r="M48" s="29"/>
      <c r="N48" s="29" t="s">
        <v>36</v>
      </c>
      <c r="O48" s="29" t="s">
        <v>127</v>
      </c>
      <c r="P48" s="27"/>
      <c r="Q48" s="27" t="s">
        <v>150</v>
      </c>
      <c r="R48" s="27" t="str">
        <f>VLOOKUP(Táblázat01[[#This Row],[ORR_ssz]],Táblázat1[#All],6,0)</f>
        <v>K:16:00-18:00(Egyetem tér 1-3. I. emelet 106. I. tanterem (Somló auditórium) (ÁA-1-106-01-11))</v>
      </c>
      <c r="S48" s="27"/>
      <c r="T48" s="27" t="s">
        <v>396</v>
      </c>
      <c r="U48" s="29"/>
      <c r="V48" s="27" t="s">
        <v>369</v>
      </c>
      <c r="W48" s="27"/>
    </row>
    <row r="49" spans="1:23" ht="24.95" customHeight="1" x14ac:dyDescent="0.25">
      <c r="A49" s="24" t="s">
        <v>20</v>
      </c>
      <c r="B49" s="36">
        <v>48</v>
      </c>
      <c r="C49" s="36" t="str">
        <f>VLOOKUP(Táblázat01[[#This Row],[ORR_ssz]],Táblázat1[#All],7,0)</f>
        <v>J4:AJ (10)</v>
      </c>
      <c r="D49" s="36" t="str">
        <f>VLOOKUP(Táblázat01[[#This Row],[ORR_ssz]],Táblázat1[#All],4,0)</f>
        <v>gy18</v>
      </c>
      <c r="E49" s="25" t="s">
        <v>397</v>
      </c>
      <c r="F49" s="24"/>
      <c r="G49" s="24" t="s">
        <v>44</v>
      </c>
      <c r="H49" s="26" t="s">
        <v>79</v>
      </c>
      <c r="I49" s="26">
        <v>1</v>
      </c>
      <c r="J49" s="26"/>
      <c r="K49" s="27"/>
      <c r="L49" s="28"/>
      <c r="M49" s="29"/>
      <c r="N49" s="29" t="s">
        <v>36</v>
      </c>
      <c r="O49" s="29" t="s">
        <v>107</v>
      </c>
      <c r="P49" s="27"/>
      <c r="Q49" s="27" t="s">
        <v>150</v>
      </c>
      <c r="R49" s="27" t="str">
        <f>VLOOKUP(Táblázat01[[#This Row],[ORR_ssz]],Táblázat1[#All],6,0)</f>
        <v>K:14:00-16:00(Egyetem tér 1-3. I. emelet 106. I. tanterem (Somló auditórium) (ÁA-1-106-01-11))</v>
      </c>
      <c r="S49" s="27"/>
      <c r="T49" s="27" t="s">
        <v>396</v>
      </c>
      <c r="U49" s="29"/>
      <c r="V49" s="27" t="s">
        <v>369</v>
      </c>
      <c r="W49" s="27"/>
    </row>
    <row r="50" spans="1:23" ht="24.95" customHeight="1" x14ac:dyDescent="0.25">
      <c r="A50" s="24" t="s">
        <v>20</v>
      </c>
      <c r="B50" s="36">
        <v>49</v>
      </c>
      <c r="C50" s="36" t="str">
        <f>VLOOKUP(Táblázat01[[#This Row],[ORR_ssz]],Táblázat1[#All],7,0)</f>
        <v>J4:AJ (10)</v>
      </c>
      <c r="D50" s="36" t="str">
        <f>VLOOKUP(Táblázat01[[#This Row],[ORR_ssz]],Táblázat1[#All],4,0)</f>
        <v>gy19</v>
      </c>
      <c r="E50" s="25" t="s">
        <v>398</v>
      </c>
      <c r="F50" s="24"/>
      <c r="G50" s="24" t="s">
        <v>44</v>
      </c>
      <c r="H50" s="26" t="s">
        <v>79</v>
      </c>
      <c r="I50" s="26">
        <v>1</v>
      </c>
      <c r="J50" s="26"/>
      <c r="K50" s="27"/>
      <c r="L50" s="28"/>
      <c r="M50" s="29"/>
      <c r="N50" s="29" t="s">
        <v>46</v>
      </c>
      <c r="O50" s="29" t="s">
        <v>84</v>
      </c>
      <c r="P50" s="27"/>
      <c r="Q50" s="27" t="s">
        <v>150</v>
      </c>
      <c r="R50" s="27" t="str">
        <f>VLOOKUP(Táblázat01[[#This Row],[ORR_ssz]],Táblázat1[#All],6,0)</f>
        <v>SZE:12:00-14:00(Egyetem tér 1-3. I. emelet 106. I. tanterem (Somló auditórium) (ÁA-1-106-01-11))</v>
      </c>
      <c r="S50" s="27"/>
      <c r="T50" s="27" t="s">
        <v>364</v>
      </c>
      <c r="U50" s="29"/>
      <c r="V50" s="27"/>
      <c r="W50" s="27"/>
    </row>
    <row r="51" spans="1:23" ht="24.95" customHeight="1" x14ac:dyDescent="0.25">
      <c r="A51" s="24" t="s">
        <v>20</v>
      </c>
      <c r="B51" s="36">
        <v>50</v>
      </c>
      <c r="C51" s="36" t="str">
        <f>VLOOKUP(Táblázat01[[#This Row],[ORR_ssz]],Táblázat1[#All],7,0)</f>
        <v>J4:AJ (10)</v>
      </c>
      <c r="D51" s="36" t="str">
        <f>VLOOKUP(Táblázat01[[#This Row],[ORR_ssz]],Táblázat1[#All],4,0)</f>
        <v>gy20</v>
      </c>
      <c r="E51" s="25" t="s">
        <v>399</v>
      </c>
      <c r="F51" s="24"/>
      <c r="G51" s="24" t="s">
        <v>44</v>
      </c>
      <c r="H51" s="26" t="s">
        <v>79</v>
      </c>
      <c r="I51" s="26">
        <v>1</v>
      </c>
      <c r="J51" s="26"/>
      <c r="K51" s="27"/>
      <c r="L51" s="28"/>
      <c r="M51" s="29"/>
      <c r="N51" s="29" t="s">
        <v>46</v>
      </c>
      <c r="O51" s="29" t="s">
        <v>107</v>
      </c>
      <c r="P51" s="27"/>
      <c r="Q51" s="27" t="s">
        <v>150</v>
      </c>
      <c r="R51" s="27" t="str">
        <f>VLOOKUP(Táblázat01[[#This Row],[ORR_ssz]],Táblázat1[#All],6,0)</f>
        <v>SZE:14:00-16:00(Egyetem tér 1-3. I. emelet 106. I. tanterem (Somló auditórium) (ÁA-1-106-01-11))</v>
      </c>
      <c r="S51" s="27"/>
      <c r="T51" s="27" t="s">
        <v>364</v>
      </c>
      <c r="U51" s="29"/>
      <c r="V51" s="27"/>
      <c r="W51" s="27"/>
    </row>
    <row r="52" spans="1:23" ht="24.95" customHeight="1" x14ac:dyDescent="0.25">
      <c r="A52" s="24" t="s">
        <v>20</v>
      </c>
      <c r="B52" s="36">
        <v>51</v>
      </c>
      <c r="C52" s="36" t="str">
        <f>VLOOKUP(Táblázat01[[#This Row],[ORR_ssz]],Táblázat1[#All],7,0)</f>
        <v>BT2:AJ</v>
      </c>
      <c r="D52" s="36" t="str">
        <f>VLOOKUP(Táblázat01[[#This Row],[ORR_ssz]],Táblázat1[#All],4,0)</f>
        <v>e</v>
      </c>
      <c r="E52" s="25" t="s">
        <v>400</v>
      </c>
      <c r="F52" s="24"/>
      <c r="G52" s="24" t="s">
        <v>21</v>
      </c>
      <c r="H52" s="26" t="s">
        <v>54</v>
      </c>
      <c r="I52" s="26">
        <v>1</v>
      </c>
      <c r="J52" s="26"/>
      <c r="K52" s="27"/>
      <c r="L52" s="28"/>
      <c r="M52" s="29"/>
      <c r="N52" s="29" t="s">
        <v>62</v>
      </c>
      <c r="O52" s="29"/>
      <c r="P52" s="27" t="s">
        <v>4489</v>
      </c>
      <c r="Q52" s="27" t="s">
        <v>151</v>
      </c>
      <c r="R52" s="27" t="str">
        <f>VLOOKUP(Táblázat01[[#This Row],[ORR_ssz]],Táblázat1[#All],6,0)</f>
        <v>P:10:00-11:30(Egyetem tér 1-3. I. emelet 109. II. tanterem (Dósa auditórium) (ÁA-1-109-01-11)); P...</v>
      </c>
      <c r="S52" s="27" t="s">
        <v>357</v>
      </c>
      <c r="T52" s="27" t="s">
        <v>358</v>
      </c>
      <c r="U52" s="29"/>
      <c r="V52" s="27"/>
      <c r="W52" s="27"/>
    </row>
    <row r="53" spans="1:23" ht="24.95" customHeight="1" x14ac:dyDescent="0.25">
      <c r="A53" s="24" t="s">
        <v>20</v>
      </c>
      <c r="B53" s="36">
        <v>52</v>
      </c>
      <c r="C53" s="36" t="str">
        <f>VLOOKUP(Táblázat01[[#This Row],[ORR_ssz]],Táblázat1[#All],7,0)</f>
        <v>J4:xV(ae):P08</v>
      </c>
      <c r="D53" s="36" t="str">
        <f>VLOOKUP(Táblázat01[[#This Row],[ORR_ssz]],Táblázat1[#All],4,0)</f>
        <v>maeK</v>
      </c>
      <c r="E53" s="25" t="s">
        <v>406</v>
      </c>
      <c r="F53" s="24"/>
      <c r="G53" s="24" t="s">
        <v>270</v>
      </c>
      <c r="H53" s="26" t="s">
        <v>79</v>
      </c>
      <c r="I53" s="26">
        <v>7</v>
      </c>
      <c r="J53" s="26"/>
      <c r="K53" s="27" t="s">
        <v>407</v>
      </c>
      <c r="L53" s="28" t="s">
        <v>403</v>
      </c>
      <c r="M53" s="29"/>
      <c r="N53" s="29" t="s">
        <v>46</v>
      </c>
      <c r="O53" s="29" t="s">
        <v>84</v>
      </c>
      <c r="P53" s="27"/>
      <c r="Q53" s="228" t="s">
        <v>133</v>
      </c>
      <c r="R53" s="27" t="str">
        <f>VLOOKUP(Táblázat01[[#This Row],[ORR_ssz]],Táblázat1[#All],6,0)</f>
        <v>SZE:12:00-14:00(Egyetem tér 1-3. I 1/2 emelet 201. Büntetőjogi gyakorló (ÁA-1,5-201-01-12))</v>
      </c>
      <c r="S53" s="27" t="s">
        <v>362</v>
      </c>
      <c r="T53" s="27" t="s">
        <v>409</v>
      </c>
      <c r="U53" s="29"/>
      <c r="V53" s="27" t="s">
        <v>408</v>
      </c>
      <c r="W53" s="27"/>
    </row>
    <row r="54" spans="1:23" ht="24.95" customHeight="1" x14ac:dyDescent="0.25">
      <c r="A54" s="24" t="s">
        <v>20</v>
      </c>
      <c r="B54" s="36">
        <v>53</v>
      </c>
      <c r="C54" s="36" t="str">
        <f>VLOOKUP(Táblázat01[[#This Row],[ORR_ssz]],Táblázat1[#All],7,0)</f>
        <v>J4:XFAK(MK):V05</v>
      </c>
      <c r="D54" s="36" t="str">
        <f>VLOOKUP(Táblázat01[[#This Row],[ORR_ssz]],Táblázat1[#All],4,0)</f>
        <v>mfK</v>
      </c>
      <c r="E54" s="25" t="s">
        <v>410</v>
      </c>
      <c r="F54" s="24" t="s">
        <v>411</v>
      </c>
      <c r="G54" s="24" t="s">
        <v>111</v>
      </c>
      <c r="H54" s="26" t="s">
        <v>79</v>
      </c>
      <c r="I54" s="26"/>
      <c r="J54" s="26"/>
      <c r="K54" s="27" t="s">
        <v>412</v>
      </c>
      <c r="L54" s="28" t="s">
        <v>413</v>
      </c>
      <c r="M54" s="29"/>
      <c r="N54" s="29" t="s">
        <v>55</v>
      </c>
      <c r="O54" s="29" t="s">
        <v>142</v>
      </c>
      <c r="P54" s="27"/>
      <c r="Q54" s="27" t="s">
        <v>0</v>
      </c>
      <c r="R54" s="27" t="str">
        <f>VLOOKUP(Táblázat01[[#This Row],[ORR_ssz]],Táblázat1[#All],6,0)</f>
        <v>CS:18:00-20:00</v>
      </c>
      <c r="S54" s="27" t="s">
        <v>387</v>
      </c>
      <c r="T54" s="27" t="s">
        <v>414</v>
      </c>
      <c r="U54" s="29"/>
      <c r="V54" s="27" t="s">
        <v>415</v>
      </c>
      <c r="W54" s="27"/>
    </row>
    <row r="55" spans="1:23" ht="24.95" customHeight="1" x14ac:dyDescent="0.25">
      <c r="A55" s="24" t="s">
        <v>20</v>
      </c>
      <c r="B55" s="36">
        <v>54</v>
      </c>
      <c r="C55" s="36" t="str">
        <f>VLOOKUP(Táblázat01[[#This Row],[ORR_ssz]],Táblázat1[#All],7,0)</f>
        <v>J4:XFAK(MK):V01</v>
      </c>
      <c r="D55" s="36" t="str">
        <f>VLOOKUP(Táblázat01[[#This Row],[ORR_ssz]],Táblázat1[#All],4,0)</f>
        <v>mfK</v>
      </c>
      <c r="E55" s="25" t="s">
        <v>426</v>
      </c>
      <c r="F55" s="24"/>
      <c r="G55" s="24" t="s">
        <v>111</v>
      </c>
      <c r="H55" s="26" t="s">
        <v>79</v>
      </c>
      <c r="I55" s="26"/>
      <c r="J55" s="26"/>
      <c r="K55" s="27"/>
      <c r="L55" s="28" t="s">
        <v>424</v>
      </c>
      <c r="M55" s="29"/>
      <c r="N55" s="29" t="s">
        <v>55</v>
      </c>
      <c r="O55" s="29" t="s">
        <v>84</v>
      </c>
      <c r="P55" s="27"/>
      <c r="Q55" s="258" t="s">
        <v>0</v>
      </c>
      <c r="R55" s="27" t="str">
        <f>VLOOKUP(Táblázat01[[#This Row],[ORR_ssz]],Táblázat1[#All],6,0)</f>
        <v>CS:12:00-14:00</v>
      </c>
      <c r="S55" s="27" t="s">
        <v>364</v>
      </c>
      <c r="T55" s="27" t="s">
        <v>427</v>
      </c>
      <c r="U55" s="29" t="s">
        <v>28</v>
      </c>
      <c r="V55" s="27" t="s">
        <v>428</v>
      </c>
      <c r="W55" s="27"/>
    </row>
    <row r="56" spans="1:23" ht="24.95" customHeight="1" x14ac:dyDescent="0.25">
      <c r="A56" s="24" t="s">
        <v>20</v>
      </c>
      <c r="B56" s="36">
        <v>55</v>
      </c>
      <c r="C56" s="36" t="str">
        <f>VLOOKUP(Táblázat01[[#This Row],[ORR_ssz]],Táblázat1[#All],7,0)</f>
        <v>J4:XFAK(MK):N01</v>
      </c>
      <c r="D56" s="36" t="str">
        <f>VLOOKUP(Táblázat01[[#This Row],[ORR_ssz]],Táblázat1[#All],4,0)</f>
        <v>mfK</v>
      </c>
      <c r="E56" s="25" t="s">
        <v>420</v>
      </c>
      <c r="F56" s="24"/>
      <c r="G56" s="24" t="s">
        <v>111</v>
      </c>
      <c r="H56" s="26" t="s">
        <v>79</v>
      </c>
      <c r="I56" s="26"/>
      <c r="J56" s="26"/>
      <c r="K56" s="27" t="s">
        <v>412</v>
      </c>
      <c r="L56" s="28" t="s">
        <v>421</v>
      </c>
      <c r="M56" s="29"/>
      <c r="N56" s="29" t="s">
        <v>46</v>
      </c>
      <c r="O56" s="29" t="s">
        <v>142</v>
      </c>
      <c r="P56" s="27"/>
      <c r="Q56" s="27" t="s">
        <v>0</v>
      </c>
      <c r="R56" s="27" t="str">
        <f>VLOOKUP(Táblázat01[[#This Row],[ORR_ssz]],Táblázat1[#All],6,0)</f>
        <v>SZE:18:00-20:00</v>
      </c>
      <c r="S56" s="27" t="s">
        <v>396</v>
      </c>
      <c r="T56" s="27" t="s">
        <v>396</v>
      </c>
      <c r="U56" s="29"/>
      <c r="V56" s="27" t="s">
        <v>422</v>
      </c>
      <c r="W56" s="27"/>
    </row>
    <row r="57" spans="1:23" ht="24.95" customHeight="1" x14ac:dyDescent="0.25">
      <c r="A57" s="24" t="s">
        <v>20</v>
      </c>
      <c r="B57" s="36">
        <v>56</v>
      </c>
      <c r="C57" s="36" t="str">
        <f>VLOOKUP(Táblázat01[[#This Row],[ORR_ssz]],Táblázat1[#All],7,0)</f>
        <v>J4:XFAK(MK):V06</v>
      </c>
      <c r="D57" s="36" t="str">
        <f>VLOOKUP(Táblázat01[[#This Row],[ORR_ssz]],Táblázat1[#All],4,0)</f>
        <v>mfK</v>
      </c>
      <c r="E57" s="25" t="s">
        <v>429</v>
      </c>
      <c r="F57" s="24" t="s">
        <v>430</v>
      </c>
      <c r="G57" s="24" t="s">
        <v>111</v>
      </c>
      <c r="H57" s="26" t="s">
        <v>79</v>
      </c>
      <c r="I57" s="26"/>
      <c r="J57" s="26"/>
      <c r="K57" s="27" t="s">
        <v>431</v>
      </c>
      <c r="L57" s="28" t="s">
        <v>432</v>
      </c>
      <c r="M57" s="29"/>
      <c r="N57" s="29" t="s">
        <v>36</v>
      </c>
      <c r="O57" s="29" t="s">
        <v>127</v>
      </c>
      <c r="P57" s="27"/>
      <c r="Q57" s="27" t="s">
        <v>0</v>
      </c>
      <c r="R57" s="27" t="str">
        <f>VLOOKUP(Táblázat01[[#This Row],[ORR_ssz]],Táblázat1[#All],6,0)</f>
        <v>K:16:00-18:00</v>
      </c>
      <c r="S57" s="27" t="s">
        <v>392</v>
      </c>
      <c r="T57" s="27" t="s">
        <v>433</v>
      </c>
      <c r="U57" s="29"/>
      <c r="V57" s="27" t="s">
        <v>415</v>
      </c>
      <c r="W57" s="27"/>
    </row>
    <row r="58" spans="1:23" ht="24.95" customHeight="1" x14ac:dyDescent="0.25">
      <c r="A58" s="24" t="s">
        <v>20</v>
      </c>
      <c r="B58" s="36">
        <v>57</v>
      </c>
      <c r="C58" s="36" t="str">
        <f>VLOOKUP(Táblázat01[[#This Row],[ORR_ssz]],Táblázat1[#All],7,0)</f>
        <v>J4:XFAK(MK):V02</v>
      </c>
      <c r="D58" s="36" t="str">
        <f>VLOOKUP(Táblázat01[[#This Row],[ORR_ssz]],Táblázat1[#All],4,0)</f>
        <v>mfK</v>
      </c>
      <c r="E58" s="25" t="s">
        <v>423</v>
      </c>
      <c r="F58" s="24"/>
      <c r="G58" s="24" t="s">
        <v>111</v>
      </c>
      <c r="H58" s="26" t="s">
        <v>79</v>
      </c>
      <c r="I58" s="26"/>
      <c r="J58" s="26"/>
      <c r="K58" s="27"/>
      <c r="L58" s="28" t="s">
        <v>424</v>
      </c>
      <c r="M58" s="29"/>
      <c r="N58" s="29" t="s">
        <v>55</v>
      </c>
      <c r="O58" s="29" t="s">
        <v>107</v>
      </c>
      <c r="P58" s="27"/>
      <c r="Q58" s="257" t="s">
        <v>0</v>
      </c>
      <c r="R58" s="27" t="str">
        <f>VLOOKUP(Táblázat01[[#This Row],[ORR_ssz]],Táblázat1[#All],6,0)</f>
        <v>CS:14:00-16:00</v>
      </c>
      <c r="S58" s="27" t="s">
        <v>360</v>
      </c>
      <c r="T58" s="27" t="s">
        <v>360</v>
      </c>
      <c r="U58" s="29" t="s">
        <v>28</v>
      </c>
      <c r="V58" s="27" t="s">
        <v>425</v>
      </c>
      <c r="W58" s="27"/>
    </row>
    <row r="59" spans="1:23" ht="24.95" customHeight="1" x14ac:dyDescent="0.25">
      <c r="A59" s="30" t="s">
        <v>20</v>
      </c>
      <c r="B59" s="36">
        <v>58</v>
      </c>
      <c r="C59" s="37" t="str">
        <f>VLOOKUP(Táblázat01[[#This Row],[ORR_ssz]],Táblázat1[#All],7,0)</f>
        <v>J4:XFAK(MK):R02</v>
      </c>
      <c r="D59" s="37" t="str">
        <f>VLOOKUP(Táblázat01[[#This Row],[ORR_ssz]],Táblázat1[#All],4,0)</f>
        <v>mfK</v>
      </c>
      <c r="E59" s="31" t="s">
        <v>416</v>
      </c>
      <c r="F59" s="30"/>
      <c r="G59" s="30" t="s">
        <v>111</v>
      </c>
      <c r="H59" s="32" t="s">
        <v>79</v>
      </c>
      <c r="I59" s="32"/>
      <c r="J59" s="32"/>
      <c r="K59" s="33"/>
      <c r="L59" s="34" t="s">
        <v>417</v>
      </c>
      <c r="M59" s="35"/>
      <c r="N59" s="35" t="s">
        <v>55</v>
      </c>
      <c r="O59" s="35" t="s">
        <v>107</v>
      </c>
      <c r="P59" s="33"/>
      <c r="Q59" s="33" t="s">
        <v>0</v>
      </c>
      <c r="R59" s="33" t="str">
        <f>VLOOKUP(Táblázat01[[#This Row],[ORR_ssz]],Táblázat1[#All],6,0)</f>
        <v>CS:14:00-16:00</v>
      </c>
      <c r="S59" s="33" t="s">
        <v>418</v>
      </c>
      <c r="T59" s="33" t="s">
        <v>419</v>
      </c>
      <c r="U59" s="35"/>
      <c r="V59" s="33" t="s">
        <v>415</v>
      </c>
      <c r="W59" s="27"/>
    </row>
    <row r="60" spans="1:23" ht="24.95" customHeight="1" x14ac:dyDescent="0.25">
      <c r="A60" s="24" t="s">
        <v>20</v>
      </c>
      <c r="B60" s="36">
        <v>59</v>
      </c>
      <c r="C60" s="37" t="str">
        <f>VLOOKUP(Táblázat01[[#This Row],[ORR_ssz]],Táblázat1[#All],7,0)</f>
        <v>J4:xV(ae):P09</v>
      </c>
      <c r="D60" s="37" t="str">
        <f>VLOOKUP(Táblázat01[[#This Row],[ORR_ssz]],Táblázat1[#All],4,0)</f>
        <v>maeK</v>
      </c>
      <c r="E60" s="25" t="s">
        <v>401</v>
      </c>
      <c r="F60" s="24"/>
      <c r="G60" s="24" t="s">
        <v>270</v>
      </c>
      <c r="H60" s="26" t="s">
        <v>79</v>
      </c>
      <c r="I60" s="26">
        <v>9</v>
      </c>
      <c r="J60" s="26"/>
      <c r="K60" s="27" t="s">
        <v>402</v>
      </c>
      <c r="L60" s="51">
        <v>25</v>
      </c>
      <c r="M60" s="29"/>
      <c r="N60" s="29"/>
      <c r="O60" s="29"/>
      <c r="P60" s="50" t="s">
        <v>4778</v>
      </c>
      <c r="Q60" s="228" t="s">
        <v>145</v>
      </c>
      <c r="R60" s="27" t="str">
        <f>VLOOKUP(Táblázat01[[#This Row],[ORR_ssz]],Táblázat1[#All],6,0)</f>
        <v>H:08:00-12:00(Egyetem tér 1-3. II. emelet 210. Eckhart szeminárium (ÁA-2-210-01-12)); K:08:00-12:...</v>
      </c>
      <c r="S60" s="27" t="s">
        <v>404</v>
      </c>
      <c r="T60" s="27" t="s">
        <v>404</v>
      </c>
      <c r="U60" s="29"/>
      <c r="V60" s="27" t="s">
        <v>405</v>
      </c>
      <c r="W60" s="38"/>
    </row>
    <row r="61" spans="1:23" ht="24.95" customHeight="1" x14ac:dyDescent="0.25">
      <c r="A61" s="60" t="s">
        <v>43</v>
      </c>
      <c r="B61" s="61">
        <v>60</v>
      </c>
      <c r="C61" s="284" t="str">
        <f>VLOOKUP(Táblázat01[[#This Row],[ORR_ssz]],Táblázat1[#All],7,0)</f>
        <v>J4:XFAK(MB):U01</v>
      </c>
      <c r="D61" s="284" t="str">
        <f>VLOOKUP(Táblázat01[[#This Row],[ORR_ssz]],Táblázat1[#All],4,0)</f>
        <v>mfB</v>
      </c>
      <c r="E61" s="62" t="s">
        <v>502</v>
      </c>
      <c r="F61" s="60"/>
      <c r="G61" s="24" t="s">
        <v>99</v>
      </c>
      <c r="H61" s="26" t="s">
        <v>79</v>
      </c>
      <c r="I61" s="63"/>
      <c r="J61" s="63"/>
      <c r="K61" s="48" t="s">
        <v>503</v>
      </c>
      <c r="L61" s="51">
        <v>10</v>
      </c>
      <c r="M61" s="65"/>
      <c r="N61" s="65" t="s">
        <v>36</v>
      </c>
      <c r="O61" s="65" t="s">
        <v>84</v>
      </c>
      <c r="P61" s="48"/>
      <c r="Q61" s="48" t="s">
        <v>0</v>
      </c>
      <c r="R61" s="48" t="str">
        <f>VLOOKUP(Táblázat01[[#This Row],[ORR_ssz]],Táblázat1[#All],6,0)</f>
        <v>K:12:00-14:00</v>
      </c>
      <c r="S61" s="48" t="s">
        <v>435</v>
      </c>
      <c r="T61" s="48" t="s">
        <v>504</v>
      </c>
      <c r="U61" s="65"/>
      <c r="V61" s="48" t="s">
        <v>3308</v>
      </c>
      <c r="W61" s="27"/>
    </row>
    <row r="62" spans="1:23" ht="24.95" customHeight="1" x14ac:dyDescent="0.25">
      <c r="A62" s="41" t="s">
        <v>43</v>
      </c>
      <c r="B62" s="42">
        <v>61</v>
      </c>
      <c r="C62" s="250" t="e">
        <f>VLOOKUP(Táblázat01[[#This Row],[ORR_ssz]],Táblázat1[#All],7,0)</f>
        <v>#N/A</v>
      </c>
      <c r="D62" s="250" t="e">
        <f>VLOOKUP(Táblázat01[[#This Row],[ORR_ssz]],Táblázat1[#All],4,0)</f>
        <v>#N/A</v>
      </c>
      <c r="E62" s="43" t="s">
        <v>497</v>
      </c>
      <c r="F62" s="41"/>
      <c r="G62" s="41" t="s">
        <v>87</v>
      </c>
      <c r="H62" s="44" t="s">
        <v>79</v>
      </c>
      <c r="I62" s="44"/>
      <c r="J62" s="44"/>
      <c r="K62" s="45" t="s">
        <v>498</v>
      </c>
      <c r="L62" s="46">
        <v>20</v>
      </c>
      <c r="M62" s="47"/>
      <c r="N62" s="47" t="s">
        <v>36</v>
      </c>
      <c r="O62" s="47" t="s">
        <v>127</v>
      </c>
      <c r="P62" s="45"/>
      <c r="Q62" s="45"/>
      <c r="R62" s="45" t="e">
        <f>VLOOKUP(Táblázat01[[#This Row],[ORR_ssz]],Táblázat1[#All],6,0)</f>
        <v>#N/A</v>
      </c>
      <c r="S62" s="45" t="s">
        <v>493</v>
      </c>
      <c r="T62" s="45" t="s">
        <v>499</v>
      </c>
      <c r="U62" s="47"/>
      <c r="V62" s="50" t="s">
        <v>2135</v>
      </c>
      <c r="W62" s="27"/>
    </row>
    <row r="63" spans="1:23" ht="24.95" customHeight="1" x14ac:dyDescent="0.25">
      <c r="A63" s="24" t="s">
        <v>43</v>
      </c>
      <c r="B63" s="36">
        <v>62</v>
      </c>
      <c r="C63" s="37" t="str">
        <f>VLOOKUP(Táblázat01[[#This Row],[ORR_ssz]],Táblázat1[#All],7,0)</f>
        <v>J4:XFAK(MB):V02</v>
      </c>
      <c r="D63" s="37" t="str">
        <f>VLOOKUP(Táblázat01[[#This Row],[ORR_ssz]],Táblázat1[#All],4,0)</f>
        <v>mfB</v>
      </c>
      <c r="E63" s="25" t="s">
        <v>495</v>
      </c>
      <c r="F63" s="24"/>
      <c r="G63" s="24" t="s">
        <v>99</v>
      </c>
      <c r="H63" s="26" t="s">
        <v>79</v>
      </c>
      <c r="I63" s="26"/>
      <c r="J63" s="26"/>
      <c r="K63" s="27"/>
      <c r="L63" s="51" t="s">
        <v>4268</v>
      </c>
      <c r="M63" s="29"/>
      <c r="N63" s="29"/>
      <c r="O63" s="29"/>
      <c r="P63" s="38" t="s">
        <v>4533</v>
      </c>
      <c r="Q63" s="257" t="s">
        <v>145</v>
      </c>
      <c r="R63" s="27" t="str">
        <f>VLOOKUP(Táblázat01[[#This Row],[ORR_ssz]],Táblázat1[#All],6,0)</f>
        <v>H:12:00-16:00(Egyetem tér 1-3. II. emelet 210. Eckhart szeminárium (ÁA-2-210-01-12)); K:12:00-16:...</v>
      </c>
      <c r="S63" s="27" t="s">
        <v>493</v>
      </c>
      <c r="T63" s="27" t="s">
        <v>496</v>
      </c>
      <c r="U63" s="29" t="s">
        <v>28</v>
      </c>
      <c r="V63" s="27"/>
      <c r="W63" s="27"/>
    </row>
    <row r="64" spans="1:23" ht="24.95" customHeight="1" x14ac:dyDescent="0.25">
      <c r="A64" s="24" t="s">
        <v>43</v>
      </c>
      <c r="B64" s="36">
        <v>63</v>
      </c>
      <c r="C64" s="37" t="str">
        <f>VLOOKUP(Táblázat01[[#This Row],[ORR_ssz]],Táblázat1[#All],7,0)</f>
        <v>JL5:xALT(5):BE</v>
      </c>
      <c r="D64" s="37" t="str">
        <f>VLOOKUP(Táblázat01[[#This Row],[ORR_ssz]],Táblázat1[#All],4,0)</f>
        <v>val_5</v>
      </c>
      <c r="E64" s="25" t="s">
        <v>434</v>
      </c>
      <c r="F64" s="24"/>
      <c r="G64" s="24" t="s">
        <v>144</v>
      </c>
      <c r="H64" s="26" t="s">
        <v>71</v>
      </c>
      <c r="I64" s="26"/>
      <c r="J64" s="26" t="s">
        <v>66</v>
      </c>
      <c r="K64" s="27"/>
      <c r="L64" s="28"/>
      <c r="M64" s="29"/>
      <c r="N64" s="29" t="s">
        <v>67</v>
      </c>
      <c r="O64" s="29"/>
      <c r="P64" s="27" t="s">
        <v>4488</v>
      </c>
      <c r="Q64" s="27" t="s">
        <v>85</v>
      </c>
      <c r="R64" s="27" t="str">
        <f>VLOOKUP(Táblázat01[[#This Row],[ORR_ssz]],Táblázat1[#All],6,0)</f>
        <v>SZO:12:50-14:10(Egyetem tér 1-3. III. emelet 340. A/9 gyakorló (ÁA-3-340-01-11)); SZO:12:50-14:10...</v>
      </c>
      <c r="S64" s="27" t="s">
        <v>435</v>
      </c>
      <c r="T64" s="27"/>
      <c r="U64" s="29"/>
      <c r="V64" s="27"/>
      <c r="W64" s="27"/>
    </row>
    <row r="65" spans="1:23" ht="24.95" customHeight="1" x14ac:dyDescent="0.25">
      <c r="A65" s="24" t="s">
        <v>43</v>
      </c>
      <c r="B65" s="36">
        <v>64</v>
      </c>
      <c r="C65" s="36" t="str">
        <f>VLOOKUP(Táblázat01[[#This Row],[ORR_ssz]],Táblázat1[#All],7,0)</f>
        <v>JL5:BV</v>
      </c>
      <c r="D65" s="36" t="str">
        <f>VLOOKUP(Táblázat01[[#This Row],[ORR_ssz]],Táblázat1[#All],4,0)</f>
        <v>e</v>
      </c>
      <c r="E65" s="25" t="s">
        <v>436</v>
      </c>
      <c r="F65" s="24"/>
      <c r="G65" s="30" t="s">
        <v>21</v>
      </c>
      <c r="H65" s="32" t="s">
        <v>71</v>
      </c>
      <c r="I65" s="32">
        <v>9</v>
      </c>
      <c r="J65" s="32" t="s">
        <v>66</v>
      </c>
      <c r="K65" s="33"/>
      <c r="L65" s="34"/>
      <c r="M65" s="35"/>
      <c r="N65" s="35" t="s">
        <v>67</v>
      </c>
      <c r="O65" s="35"/>
      <c r="P65" s="35" t="s">
        <v>3359</v>
      </c>
      <c r="Q65" s="229" t="s">
        <v>158</v>
      </c>
      <c r="R65" s="33" t="str">
        <f>VLOOKUP(Táblázat01[[#This Row],[ORR_ssz]],Táblázat1[#All],6,0)</f>
        <v>SZO:09:00-10:30(Egyetem tér 1-3. IV. emelet VIII. tanterem (Vécsey auditórium) (ÁA-4-503-01-11))</v>
      </c>
      <c r="S65" s="33" t="s">
        <v>435</v>
      </c>
      <c r="T65" s="33"/>
      <c r="U65" s="35"/>
      <c r="V65" s="33"/>
      <c r="W65" s="27"/>
    </row>
    <row r="66" spans="1:23" s="243" customFormat="1" ht="24.95" customHeight="1" x14ac:dyDescent="0.25">
      <c r="A66" s="24" t="s">
        <v>43</v>
      </c>
      <c r="B66" s="36">
        <v>65</v>
      </c>
      <c r="C66" s="36" t="str">
        <f>VLOOKUP(Táblázat01[[#This Row],[ORR_ssz]],Táblázat1[#All],7,0)</f>
        <v>I1:BE (1)</v>
      </c>
      <c r="D66" s="36" t="str">
        <f>VLOOKUP(Táblázat01[[#This Row],[ORR_ssz]],Táblázat1[#All],4,0)</f>
        <v>e</v>
      </c>
      <c r="E66" s="25" t="s">
        <v>437</v>
      </c>
      <c r="F66" s="24"/>
      <c r="G66" s="24" t="s">
        <v>21</v>
      </c>
      <c r="H66" s="26" t="s">
        <v>22</v>
      </c>
      <c r="I66" s="26">
        <v>3</v>
      </c>
      <c r="J66" s="26"/>
      <c r="K66" s="27"/>
      <c r="L66" s="28"/>
      <c r="M66" s="29"/>
      <c r="N66" s="29" t="s">
        <v>62</v>
      </c>
      <c r="O66" s="29"/>
      <c r="P66" s="27" t="s">
        <v>4543</v>
      </c>
      <c r="Q66" s="27" t="s">
        <v>77</v>
      </c>
      <c r="R66" s="27" t="str">
        <f>VLOOKUP(Táblázat01[[#This Row],[ORR_ssz]],Táblázat1[#All],6,0)</f>
        <v>P:14:45-16:15(Egyetem tér 1-3. I. emelet 125. A/7 gyakorló (ÁA-1-125-01-11))</v>
      </c>
      <c r="S66" s="27" t="s">
        <v>435</v>
      </c>
      <c r="T66" s="27"/>
      <c r="U66" s="29"/>
      <c r="V66" s="27"/>
      <c r="W66" s="27"/>
    </row>
    <row r="67" spans="1:23" s="244" customFormat="1" ht="24.95" customHeight="1" x14ac:dyDescent="0.25">
      <c r="A67" s="24" t="s">
        <v>43</v>
      </c>
      <c r="B67" s="36">
        <v>66</v>
      </c>
      <c r="C67" s="36" t="str">
        <f>VLOOKUP(Táblázat01[[#This Row],[ORR_ssz]],Táblázat1[#All],7,0)</f>
        <v>J4:BE (1)</v>
      </c>
      <c r="D67" s="36" t="str">
        <f>VLOOKUP(Táblázat01[[#This Row],[ORR_ssz]],Táblázat1[#All],4,0)</f>
        <v>e</v>
      </c>
      <c r="E67" s="25" t="s">
        <v>437</v>
      </c>
      <c r="F67" s="24"/>
      <c r="G67" s="24" t="s">
        <v>21</v>
      </c>
      <c r="H67" s="26" t="s">
        <v>79</v>
      </c>
      <c r="I67" s="26">
        <v>5</v>
      </c>
      <c r="J67" s="26"/>
      <c r="K67" s="27"/>
      <c r="L67" s="28"/>
      <c r="M67" s="29"/>
      <c r="N67" s="29" t="s">
        <v>24</v>
      </c>
      <c r="O67" s="29" t="s">
        <v>84</v>
      </c>
      <c r="P67" s="29"/>
      <c r="Q67" s="228" t="s">
        <v>156</v>
      </c>
      <c r="R67" s="27" t="str">
        <f>VLOOKUP(Táblázat01[[#This Row],[ORR_ssz]],Táblázat1[#All],6,0)</f>
        <v>H:12:00-14:00(Egyetem tér 1-3. I 1/2 emelet VI. tanterem (Fayer auditórium) (ÁA-1,5-203-01-11))</v>
      </c>
      <c r="S67" s="27" t="s">
        <v>435</v>
      </c>
      <c r="T67" s="27"/>
      <c r="U67" s="29"/>
      <c r="V67" s="27"/>
      <c r="W67" s="27"/>
    </row>
    <row r="68" spans="1:23" ht="24.95" customHeight="1" x14ac:dyDescent="0.25">
      <c r="A68" s="24" t="s">
        <v>43</v>
      </c>
      <c r="B68" s="36">
        <v>67</v>
      </c>
      <c r="C68" s="36" t="str">
        <f>VLOOKUP(Táblázat01[[#This Row],[ORR_ssz]],Táblázat1[#All],7,0)</f>
        <v>JL5:BE (1)</v>
      </c>
      <c r="D68" s="36" t="str">
        <f>VLOOKUP(Táblázat01[[#This Row],[ORR_ssz]],Táblázat1[#All],4,0)</f>
        <v>e</v>
      </c>
      <c r="E68" s="25" t="s">
        <v>437</v>
      </c>
      <c r="F68" s="24"/>
      <c r="G68" s="24" t="s">
        <v>21</v>
      </c>
      <c r="H68" s="26" t="s">
        <v>71</v>
      </c>
      <c r="I68" s="26">
        <v>5</v>
      </c>
      <c r="J68" s="26"/>
      <c r="K68" s="27"/>
      <c r="L68" s="28"/>
      <c r="M68" s="29"/>
      <c r="N68" s="29" t="s">
        <v>67</v>
      </c>
      <c r="O68" s="29"/>
      <c r="P68" s="29" t="s">
        <v>1038</v>
      </c>
      <c r="Q68" s="228" t="s">
        <v>157</v>
      </c>
      <c r="R68" s="27" t="str">
        <f>VLOOKUP(Táblázat01[[#This Row],[ORR_ssz]],Táblázat1[#All],6,0)</f>
        <v>SZO:10:40-12:10(Egyetem tér 1-3. II 1/2 emelet VII. tanterem (Nagy Ernő auditórium) (ÁA-2,5-305-0...</v>
      </c>
      <c r="S68" s="27" t="s">
        <v>435</v>
      </c>
      <c r="T68" s="27"/>
      <c r="U68" s="29"/>
      <c r="V68" s="27"/>
      <c r="W68" s="27"/>
    </row>
    <row r="69" spans="1:23" ht="24.95" customHeight="1" x14ac:dyDescent="0.25">
      <c r="A69" s="24" t="s">
        <v>43</v>
      </c>
      <c r="B69" s="36">
        <v>68</v>
      </c>
      <c r="C69" s="36" t="str">
        <f>VLOOKUP(Táblázat01[[#This Row],[ORR_ssz]],Táblázat1[#All],7,0)</f>
        <v>J4:BE (10)</v>
      </c>
      <c r="D69" s="36" t="str">
        <f>VLOOKUP(Táblázat01[[#This Row],[ORR_ssz]],Táblázat1[#All],4,0)</f>
        <v>sz_E</v>
      </c>
      <c r="E69" s="25" t="s">
        <v>438</v>
      </c>
      <c r="F69" s="24"/>
      <c r="G69" s="24" t="s">
        <v>32</v>
      </c>
      <c r="H69" s="26" t="s">
        <v>79</v>
      </c>
      <c r="I69" s="26">
        <v>5</v>
      </c>
      <c r="J69" s="26"/>
      <c r="K69" s="27"/>
      <c r="L69" s="28"/>
      <c r="M69" s="29"/>
      <c r="N69" s="29"/>
      <c r="O69" s="29"/>
      <c r="P69" s="27"/>
      <c r="Q69" s="27"/>
      <c r="R69" s="27">
        <f>VLOOKUP(Táblázat01[[#This Row],[ORR_ssz]],Táblázat1[#All],6,0)</f>
        <v>0</v>
      </c>
      <c r="S69" s="27" t="s">
        <v>435</v>
      </c>
      <c r="T69" s="27"/>
      <c r="U69" s="29"/>
      <c r="V69" s="27"/>
      <c r="W69" s="27"/>
    </row>
    <row r="70" spans="1:23" ht="24.95" customHeight="1" x14ac:dyDescent="0.25">
      <c r="A70" s="24" t="s">
        <v>43</v>
      </c>
      <c r="B70" s="36">
        <v>69</v>
      </c>
      <c r="C70" s="36" t="str">
        <f>VLOOKUP(Táblázat01[[#This Row],[ORR_ssz]],Táblázat1[#All],7,0)</f>
        <v>J4:BE (10)</v>
      </c>
      <c r="D70" s="36" t="str">
        <f>VLOOKUP(Táblázat01[[#This Row],[ORR_ssz]],Táblázat1[#All],4,0)</f>
        <v>sz01</v>
      </c>
      <c r="E70" s="25" t="s">
        <v>439</v>
      </c>
      <c r="F70" s="24"/>
      <c r="G70" s="24" t="s">
        <v>32</v>
      </c>
      <c r="H70" s="26" t="s">
        <v>79</v>
      </c>
      <c r="I70" s="26">
        <v>5</v>
      </c>
      <c r="J70" s="26"/>
      <c r="K70" s="27"/>
      <c r="L70" s="28"/>
      <c r="M70" s="29"/>
      <c r="N70" s="29" t="s">
        <v>24</v>
      </c>
      <c r="O70" s="29" t="s">
        <v>107</v>
      </c>
      <c r="P70" s="27"/>
      <c r="Q70" s="27" t="s">
        <v>57</v>
      </c>
      <c r="R70" s="27" t="str">
        <f>VLOOKUP(Táblázat01[[#This Row],[ORR_ssz]],Táblázat1[#All],6,0)</f>
        <v>H:14:00-16:00(Egyetem tér 1-3. alagsor A/3 gyakorló (ÁA--1-072-73-01-12))</v>
      </c>
      <c r="S70" s="27"/>
      <c r="T70" s="27" t="s">
        <v>440</v>
      </c>
      <c r="U70" s="29"/>
      <c r="V70" s="27"/>
      <c r="W70" s="27"/>
    </row>
    <row r="71" spans="1:23" ht="24.95" customHeight="1" x14ac:dyDescent="0.25">
      <c r="A71" s="24" t="s">
        <v>43</v>
      </c>
      <c r="B71" s="36">
        <v>70</v>
      </c>
      <c r="C71" s="36" t="str">
        <f>VLOOKUP(Táblázat01[[#This Row],[ORR_ssz]],Táblázat1[#All],7,0)</f>
        <v>J4:BE (10)</v>
      </c>
      <c r="D71" s="36" t="str">
        <f>VLOOKUP(Táblázat01[[#This Row],[ORR_ssz]],Táblázat1[#All],4,0)</f>
        <v>sz02</v>
      </c>
      <c r="E71" s="25" t="s">
        <v>441</v>
      </c>
      <c r="F71" s="24"/>
      <c r="G71" s="24" t="s">
        <v>32</v>
      </c>
      <c r="H71" s="26" t="s">
        <v>79</v>
      </c>
      <c r="I71" s="26">
        <v>5</v>
      </c>
      <c r="J71" s="26"/>
      <c r="K71" s="27"/>
      <c r="L71" s="28"/>
      <c r="M71" s="29"/>
      <c r="N71" s="29" t="s">
        <v>24</v>
      </c>
      <c r="O71" s="29" t="s">
        <v>127</v>
      </c>
      <c r="P71" s="27"/>
      <c r="Q71" s="27" t="s">
        <v>155</v>
      </c>
      <c r="R71" s="27" t="str">
        <f>VLOOKUP(Táblázat01[[#This Row],[ORR_ssz]],Táblázat1[#All],6,0)</f>
        <v>H:16:00-18:00(Egyetem tér 1-3. II. emelet V. tanterem (ÁA-2-221-01-11))</v>
      </c>
      <c r="S71" s="27"/>
      <c r="T71" s="27" t="s">
        <v>440</v>
      </c>
      <c r="U71" s="29"/>
      <c r="V71" s="27"/>
      <c r="W71" s="27"/>
    </row>
    <row r="72" spans="1:23" ht="24.95" customHeight="1" x14ac:dyDescent="0.25">
      <c r="A72" s="24" t="s">
        <v>43</v>
      </c>
      <c r="B72" s="36">
        <v>71</v>
      </c>
      <c r="C72" s="36" t="str">
        <f>VLOOKUP(Táblázat01[[#This Row],[ORR_ssz]],Táblázat1[#All],7,0)</f>
        <v>J4:BE (10)</v>
      </c>
      <c r="D72" s="36" t="str">
        <f>VLOOKUP(Táblázat01[[#This Row],[ORR_ssz]],Táblázat1[#All],4,0)</f>
        <v>sz03</v>
      </c>
      <c r="E72" s="25" t="s">
        <v>442</v>
      </c>
      <c r="F72" s="24"/>
      <c r="G72" s="24" t="s">
        <v>32</v>
      </c>
      <c r="H72" s="26" t="s">
        <v>79</v>
      </c>
      <c r="I72" s="26">
        <v>5</v>
      </c>
      <c r="J72" s="26"/>
      <c r="K72" s="27"/>
      <c r="L72" s="28"/>
      <c r="M72" s="29"/>
      <c r="N72" s="29" t="s">
        <v>36</v>
      </c>
      <c r="O72" s="29" t="s">
        <v>127</v>
      </c>
      <c r="P72" s="27"/>
      <c r="Q72" s="27" t="s">
        <v>156</v>
      </c>
      <c r="R72" s="27" t="str">
        <f>VLOOKUP(Táblázat01[[#This Row],[ORR_ssz]],Táblázat1[#All],6,0)</f>
        <v>K:16:00-18:00(Egyetem tér 1-3. I 1/2 emelet VI. tanterem (Fayer auditórium) (ÁA-1,5-203-01-11))</v>
      </c>
      <c r="S72" s="27"/>
      <c r="T72" s="27" t="s">
        <v>440</v>
      </c>
      <c r="U72" s="29"/>
      <c r="V72" s="27"/>
      <c r="W72" s="27"/>
    </row>
    <row r="73" spans="1:23" ht="24.95" customHeight="1" x14ac:dyDescent="0.25">
      <c r="A73" s="24" t="s">
        <v>43</v>
      </c>
      <c r="B73" s="36">
        <v>72</v>
      </c>
      <c r="C73" s="36" t="str">
        <f>VLOOKUP(Táblázat01[[#This Row],[ORR_ssz]],Táblázat1[#All],7,0)</f>
        <v>J4:BE (10)</v>
      </c>
      <c r="D73" s="36" t="str">
        <f>VLOOKUP(Táblázat01[[#This Row],[ORR_ssz]],Táblázat1[#All],4,0)</f>
        <v>sz04</v>
      </c>
      <c r="E73" s="25" t="s">
        <v>443</v>
      </c>
      <c r="F73" s="24"/>
      <c r="G73" s="24" t="s">
        <v>32</v>
      </c>
      <c r="H73" s="26" t="s">
        <v>79</v>
      </c>
      <c r="I73" s="26">
        <v>5</v>
      </c>
      <c r="J73" s="26"/>
      <c r="K73" s="27"/>
      <c r="L73" s="28"/>
      <c r="M73" s="29"/>
      <c r="N73" s="29" t="s">
        <v>24</v>
      </c>
      <c r="O73" s="29" t="s">
        <v>127</v>
      </c>
      <c r="P73" s="27"/>
      <c r="Q73" s="27" t="s">
        <v>154</v>
      </c>
      <c r="R73" s="27" t="str">
        <f>VLOOKUP(Táblázat01[[#This Row],[ORR_ssz]],Táblázat1[#All],6,0)</f>
        <v>H:16:00-18:00(Egyetem tér 1-3. III. emelet 306. IX. tanterem (Grosschmid auditórium) (ÁA-3-306-01...</v>
      </c>
      <c r="S73" s="27"/>
      <c r="T73" s="27" t="s">
        <v>444</v>
      </c>
      <c r="U73" s="29"/>
      <c r="V73" s="27"/>
      <c r="W73" s="27"/>
    </row>
    <row r="74" spans="1:23" ht="24.95" customHeight="1" x14ac:dyDescent="0.25">
      <c r="A74" s="24" t="s">
        <v>43</v>
      </c>
      <c r="B74" s="36">
        <v>73</v>
      </c>
      <c r="C74" s="36" t="str">
        <f>VLOOKUP(Táblázat01[[#This Row],[ORR_ssz]],Táblázat1[#All],7,0)</f>
        <v>J4:BE (10)</v>
      </c>
      <c r="D74" s="36" t="str">
        <f>VLOOKUP(Táblázat01[[#This Row],[ORR_ssz]],Táblázat1[#All],4,0)</f>
        <v>sz05</v>
      </c>
      <c r="E74" s="25" t="s">
        <v>445</v>
      </c>
      <c r="F74" s="24"/>
      <c r="G74" s="24" t="s">
        <v>32</v>
      </c>
      <c r="H74" s="26" t="s">
        <v>79</v>
      </c>
      <c r="I74" s="26">
        <v>5</v>
      </c>
      <c r="J74" s="26"/>
      <c r="K74" s="27"/>
      <c r="L74" s="28"/>
      <c r="M74" s="29"/>
      <c r="N74" s="29" t="s">
        <v>46</v>
      </c>
      <c r="O74" s="29" t="s">
        <v>142</v>
      </c>
      <c r="P74" s="27"/>
      <c r="Q74" s="27" t="s">
        <v>57</v>
      </c>
      <c r="R74" s="27" t="str">
        <f>VLOOKUP(Táblázat01[[#This Row],[ORR_ssz]],Táblázat1[#All],6,0)</f>
        <v>SZE:18:00-20:00(Egyetem tér 1-3. alagsor A/3 gyakorló (ÁA--1-072-73-01-12))</v>
      </c>
      <c r="S74" s="27"/>
      <c r="T74" s="27" t="s">
        <v>444</v>
      </c>
      <c r="U74" s="29"/>
      <c r="V74" s="27"/>
      <c r="W74" s="27"/>
    </row>
    <row r="75" spans="1:23" ht="24.95" customHeight="1" x14ac:dyDescent="0.25">
      <c r="A75" s="24" t="s">
        <v>43</v>
      </c>
      <c r="B75" s="36">
        <v>74</v>
      </c>
      <c r="C75" s="36" t="str">
        <f>VLOOKUP(Táblázat01[[#This Row],[ORR_ssz]],Táblázat1[#All],7,0)</f>
        <v>J4:BE (10)</v>
      </c>
      <c r="D75" s="36" t="str">
        <f>VLOOKUP(Táblázat01[[#This Row],[ORR_ssz]],Táblázat1[#All],4,0)</f>
        <v>sz06</v>
      </c>
      <c r="E75" s="25" t="s">
        <v>446</v>
      </c>
      <c r="F75" s="24"/>
      <c r="G75" s="24" t="s">
        <v>32</v>
      </c>
      <c r="H75" s="26" t="s">
        <v>79</v>
      </c>
      <c r="I75" s="26">
        <v>5</v>
      </c>
      <c r="J75" s="26"/>
      <c r="K75" s="27"/>
      <c r="L75" s="28"/>
      <c r="M75" s="29"/>
      <c r="N75" s="29" t="s">
        <v>36</v>
      </c>
      <c r="O75" s="29" t="s">
        <v>37</v>
      </c>
      <c r="P75" s="27"/>
      <c r="Q75" s="27" t="s">
        <v>57</v>
      </c>
      <c r="R75" s="27" t="str">
        <f>VLOOKUP(Táblázat01[[#This Row],[ORR_ssz]],Táblázat1[#All],6,0)</f>
        <v>K:08:00-10:00(Egyetem tér 1-3. alagsor A/3 gyakorló (ÁA--1-072-73-01-12))</v>
      </c>
      <c r="S75" s="27"/>
      <c r="T75" s="27" t="s">
        <v>447</v>
      </c>
      <c r="U75" s="29"/>
      <c r="V75" s="27"/>
      <c r="W75" s="27"/>
    </row>
    <row r="76" spans="1:23" ht="24.95" customHeight="1" x14ac:dyDescent="0.25">
      <c r="A76" s="24" t="s">
        <v>43</v>
      </c>
      <c r="B76" s="36">
        <v>75</v>
      </c>
      <c r="C76" s="36" t="str">
        <f>VLOOKUP(Táblázat01[[#This Row],[ORR_ssz]],Táblázat1[#All],7,0)</f>
        <v>J4:BE (10)</v>
      </c>
      <c r="D76" s="36" t="str">
        <f>VLOOKUP(Táblázat01[[#This Row],[ORR_ssz]],Táblázat1[#All],4,0)</f>
        <v>sz07</v>
      </c>
      <c r="E76" s="25" t="s">
        <v>448</v>
      </c>
      <c r="F76" s="24"/>
      <c r="G76" s="24" t="s">
        <v>32</v>
      </c>
      <c r="H76" s="26" t="s">
        <v>79</v>
      </c>
      <c r="I76" s="26">
        <v>5</v>
      </c>
      <c r="J76" s="26"/>
      <c r="K76" s="27"/>
      <c r="L76" s="28"/>
      <c r="M76" s="29"/>
      <c r="N76" s="29" t="s">
        <v>24</v>
      </c>
      <c r="O76" s="29" t="s">
        <v>127</v>
      </c>
      <c r="P76" s="27"/>
      <c r="Q76" s="27" t="s">
        <v>85</v>
      </c>
      <c r="R76" s="27" t="str">
        <f>VLOOKUP(Táblázat01[[#This Row],[ORR_ssz]],Táblázat1[#All],6,0)</f>
        <v>H:16:00-18:00(Egyetem tér 1-3. III. emelet 340. A/9 gyakorló (ÁA-3-340-01-11))</v>
      </c>
      <c r="S76" s="27"/>
      <c r="T76" s="27" t="s">
        <v>449</v>
      </c>
      <c r="U76" s="29"/>
      <c r="V76" s="27"/>
      <c r="W76" s="27"/>
    </row>
    <row r="77" spans="1:23" ht="24.95" customHeight="1" x14ac:dyDescent="0.25">
      <c r="A77" s="24" t="s">
        <v>43</v>
      </c>
      <c r="B77" s="36">
        <v>76</v>
      </c>
      <c r="C77" s="36" t="str">
        <f>VLOOKUP(Táblázat01[[#This Row],[ORR_ssz]],Táblázat1[#All],7,0)</f>
        <v>J4:BE (10)</v>
      </c>
      <c r="D77" s="36" t="str">
        <f>VLOOKUP(Táblázat01[[#This Row],[ORR_ssz]],Táblázat1[#All],4,0)</f>
        <v>sz08</v>
      </c>
      <c r="E77" s="25" t="s">
        <v>450</v>
      </c>
      <c r="F77" s="24"/>
      <c r="G77" s="24" t="s">
        <v>32</v>
      </c>
      <c r="H77" s="26" t="s">
        <v>79</v>
      </c>
      <c r="I77" s="26">
        <v>5</v>
      </c>
      <c r="J77" s="26"/>
      <c r="K77" s="27"/>
      <c r="L77" s="28"/>
      <c r="M77" s="29"/>
      <c r="N77" s="29" t="s">
        <v>24</v>
      </c>
      <c r="O77" s="29" t="s">
        <v>142</v>
      </c>
      <c r="P77" s="27"/>
      <c r="Q77" s="27" t="s">
        <v>85</v>
      </c>
      <c r="R77" s="27" t="str">
        <f>VLOOKUP(Táblázat01[[#This Row],[ORR_ssz]],Táblázat1[#All],6,0)</f>
        <v>H:18:00-20:00(Egyetem tér 1-3. III. emelet 340. A/9 gyakorló (ÁA-3-340-01-11))</v>
      </c>
      <c r="S77" s="27"/>
      <c r="T77" s="27" t="s">
        <v>449</v>
      </c>
      <c r="U77" s="29"/>
      <c r="V77" s="27"/>
      <c r="W77" s="27"/>
    </row>
    <row r="78" spans="1:23" ht="24.95" customHeight="1" x14ac:dyDescent="0.25">
      <c r="A78" s="24" t="s">
        <v>43</v>
      </c>
      <c r="B78" s="36">
        <v>77</v>
      </c>
      <c r="C78" s="36" t="str">
        <f>VLOOKUP(Táblázat01[[#This Row],[ORR_ssz]],Táblázat1[#All],7,0)</f>
        <v>J4:BE (10)</v>
      </c>
      <c r="D78" s="36" t="str">
        <f>VLOOKUP(Táblázat01[[#This Row],[ORR_ssz]],Táblázat1[#All],4,0)</f>
        <v>sz09</v>
      </c>
      <c r="E78" s="25" t="s">
        <v>451</v>
      </c>
      <c r="F78" s="24"/>
      <c r="G78" s="24" t="s">
        <v>32</v>
      </c>
      <c r="H78" s="26" t="s">
        <v>79</v>
      </c>
      <c r="I78" s="26">
        <v>5</v>
      </c>
      <c r="J78" s="26"/>
      <c r="K78" s="27"/>
      <c r="L78" s="28"/>
      <c r="M78" s="29"/>
      <c r="N78" s="29" t="s">
        <v>24</v>
      </c>
      <c r="O78" s="29" t="s">
        <v>107</v>
      </c>
      <c r="P78" s="27"/>
      <c r="Q78" s="27" t="s">
        <v>148</v>
      </c>
      <c r="R78" s="27" t="str">
        <f>VLOOKUP(Táblázat01[[#This Row],[ORR_ssz]],Táblázat1[#All],6,0)</f>
        <v>H:14:00-16:00(Egyetem tér 1-3. I. emelet 118. Navratil Ákos terem (ÁA-1-118-01-12))</v>
      </c>
      <c r="S78" s="27"/>
      <c r="T78" s="27" t="s">
        <v>435</v>
      </c>
      <c r="U78" s="29"/>
      <c r="V78" s="27" t="s">
        <v>452</v>
      </c>
      <c r="W78" s="27"/>
    </row>
    <row r="79" spans="1:23" ht="24.95" customHeight="1" x14ac:dyDescent="0.25">
      <c r="A79" s="24" t="s">
        <v>43</v>
      </c>
      <c r="B79" s="36">
        <v>78</v>
      </c>
      <c r="C79" s="36" t="str">
        <f>VLOOKUP(Táblázat01[[#This Row],[ORR_ssz]],Táblázat1[#All],7,0)</f>
        <v>J4:BE (10)</v>
      </c>
      <c r="D79" s="36" t="str">
        <f>VLOOKUP(Táblázat01[[#This Row],[ORR_ssz]],Táblázat1[#All],4,0)</f>
        <v>sz10</v>
      </c>
      <c r="E79" s="25" t="s">
        <v>453</v>
      </c>
      <c r="F79" s="24"/>
      <c r="G79" s="24" t="s">
        <v>32</v>
      </c>
      <c r="H79" s="26" t="s">
        <v>79</v>
      </c>
      <c r="I79" s="26">
        <v>5</v>
      </c>
      <c r="J79" s="26"/>
      <c r="K79" s="27"/>
      <c r="L79" s="28"/>
      <c r="M79" s="29"/>
      <c r="N79" s="29" t="s">
        <v>36</v>
      </c>
      <c r="O79" s="29" t="s">
        <v>37</v>
      </c>
      <c r="P79" s="27"/>
      <c r="Q79" s="27" t="s">
        <v>148</v>
      </c>
      <c r="R79" s="27" t="str">
        <f>VLOOKUP(Táblázat01[[#This Row],[ORR_ssz]],Táblázat1[#All],6,0)</f>
        <v>K:08:00-10:00(Egyetem tér 1-3. I. emelet 118. Navratil Ákos terem (ÁA-1-118-01-12))</v>
      </c>
      <c r="S79" s="27"/>
      <c r="T79" s="27" t="s">
        <v>435</v>
      </c>
      <c r="U79" s="29"/>
      <c r="V79" s="27" t="s">
        <v>454</v>
      </c>
      <c r="W79" s="27"/>
    </row>
    <row r="80" spans="1:23" ht="24.95" customHeight="1" x14ac:dyDescent="0.25">
      <c r="A80" s="24" t="s">
        <v>43</v>
      </c>
      <c r="B80" s="36">
        <v>79</v>
      </c>
      <c r="C80" s="36" t="str">
        <f>VLOOKUP(Táblázat01[[#This Row],[ORR_ssz]],Táblázat1[#All],7,0)</f>
        <v>J4:BE (10)</v>
      </c>
      <c r="D80" s="36" t="str">
        <f>VLOOKUP(Táblázat01[[#This Row],[ORR_ssz]],Táblázat1[#All],4,0)</f>
        <v>sz11</v>
      </c>
      <c r="E80" s="25" t="s">
        <v>455</v>
      </c>
      <c r="F80" s="24"/>
      <c r="G80" s="24" t="s">
        <v>32</v>
      </c>
      <c r="H80" s="26" t="s">
        <v>79</v>
      </c>
      <c r="I80" s="26">
        <v>5</v>
      </c>
      <c r="J80" s="26"/>
      <c r="K80" s="27"/>
      <c r="L80" s="28"/>
      <c r="M80" s="29"/>
      <c r="N80" s="29" t="s">
        <v>36</v>
      </c>
      <c r="O80" s="29" t="s">
        <v>68</v>
      </c>
      <c r="P80" s="27"/>
      <c r="Q80" s="27" t="s">
        <v>148</v>
      </c>
      <c r="R80" s="27" t="str">
        <f>VLOOKUP(Táblázat01[[#This Row],[ORR_ssz]],Táblázat1[#All],6,0)</f>
        <v>K:10:00-12:00(Egyetem tér 1-3. I. emelet 118. Navratil Ákos terem (ÁA-1-118-01-12))</v>
      </c>
      <c r="S80" s="27"/>
      <c r="T80" s="27" t="s">
        <v>435</v>
      </c>
      <c r="U80" s="29"/>
      <c r="V80" s="27" t="s">
        <v>456</v>
      </c>
      <c r="W80" s="27"/>
    </row>
    <row r="81" spans="1:23" ht="24.95" customHeight="1" x14ac:dyDescent="0.25">
      <c r="A81" s="24" t="s">
        <v>43</v>
      </c>
      <c r="B81" s="36">
        <v>80</v>
      </c>
      <c r="C81" s="36" t="str">
        <f>VLOOKUP(Táblázat01[[#This Row],[ORR_ssz]],Táblázat1[#All],7,0)</f>
        <v>J4:BE (10)</v>
      </c>
      <c r="D81" s="36" t="str">
        <f>VLOOKUP(Táblázat01[[#This Row],[ORR_ssz]],Táblázat1[#All],4,0)</f>
        <v>sz12</v>
      </c>
      <c r="E81" s="25" t="s">
        <v>457</v>
      </c>
      <c r="F81" s="24"/>
      <c r="G81" s="24" t="s">
        <v>32</v>
      </c>
      <c r="H81" s="26" t="s">
        <v>79</v>
      </c>
      <c r="I81" s="26">
        <v>5</v>
      </c>
      <c r="J81" s="26"/>
      <c r="K81" s="27"/>
      <c r="L81" s="28"/>
      <c r="M81" s="29"/>
      <c r="N81" s="29" t="s">
        <v>62</v>
      </c>
      <c r="O81" s="29" t="s">
        <v>37</v>
      </c>
      <c r="P81" s="27"/>
      <c r="Q81" s="27" t="s">
        <v>118</v>
      </c>
      <c r="R81" s="27" t="str">
        <f>VLOOKUP(Táblázat01[[#This Row],[ORR_ssz]],Táblázat1[#All],6,0)</f>
        <v>P:08:00-10:00(Egyetem tér 1-3. földszint A/15 gyakorló (ÁA-0-028-01-12))</v>
      </c>
      <c r="S81" s="27"/>
      <c r="T81" s="27" t="s">
        <v>458</v>
      </c>
      <c r="U81" s="29"/>
      <c r="V81" s="27"/>
      <c r="W81" s="27"/>
    </row>
    <row r="82" spans="1:23" ht="24.95" customHeight="1" x14ac:dyDescent="0.25">
      <c r="A82" s="24" t="s">
        <v>43</v>
      </c>
      <c r="B82" s="36">
        <v>81</v>
      </c>
      <c r="C82" s="36" t="str">
        <f>VLOOKUP(Táblázat01[[#This Row],[ORR_ssz]],Táblázat1[#All],7,0)</f>
        <v>J4:BE (10)</v>
      </c>
      <c r="D82" s="36" t="str">
        <f>VLOOKUP(Táblázat01[[#This Row],[ORR_ssz]],Táblázat1[#All],4,0)</f>
        <v>sz13</v>
      </c>
      <c r="E82" s="25" t="s">
        <v>459</v>
      </c>
      <c r="F82" s="24"/>
      <c r="G82" s="24" t="s">
        <v>32</v>
      </c>
      <c r="H82" s="26" t="s">
        <v>79</v>
      </c>
      <c r="I82" s="26">
        <v>5</v>
      </c>
      <c r="J82" s="26"/>
      <c r="K82" s="27"/>
      <c r="L82" s="28"/>
      <c r="M82" s="29"/>
      <c r="N82" s="29" t="s">
        <v>62</v>
      </c>
      <c r="O82" s="29" t="s">
        <v>68</v>
      </c>
      <c r="P82" s="27"/>
      <c r="Q82" s="50" t="s">
        <v>4102</v>
      </c>
      <c r="R82" s="27" t="str">
        <f>VLOOKUP(Táblázat01[[#This Row],[ORR_ssz]],Táblázat1[#All],6,0)</f>
        <v>P:10:00-12:00(Szerb utca I. emelet 5. tanterem (Tanári Klub) (ES-1-133-01-11))</v>
      </c>
      <c r="S82" s="27"/>
      <c r="T82" s="27" t="s">
        <v>458</v>
      </c>
      <c r="U82" s="29"/>
      <c r="V82" s="27"/>
      <c r="W82" s="27"/>
    </row>
    <row r="83" spans="1:23" ht="24.95" customHeight="1" x14ac:dyDescent="0.25">
      <c r="A83" s="24" t="s">
        <v>43</v>
      </c>
      <c r="B83" s="36">
        <v>82</v>
      </c>
      <c r="C83" s="36" t="str">
        <f>VLOOKUP(Táblázat01[[#This Row],[ORR_ssz]],Táblázat1[#All],7,0)</f>
        <v>J4:BE (10)</v>
      </c>
      <c r="D83" s="36" t="str">
        <f>VLOOKUP(Táblázat01[[#This Row],[ORR_ssz]],Táblázat1[#All],4,0)</f>
        <v>sz14</v>
      </c>
      <c r="E83" s="25" t="s">
        <v>460</v>
      </c>
      <c r="F83" s="24"/>
      <c r="G83" s="24" t="s">
        <v>32</v>
      </c>
      <c r="H83" s="26" t="s">
        <v>79</v>
      </c>
      <c r="I83" s="26">
        <v>5</v>
      </c>
      <c r="J83" s="26"/>
      <c r="K83" s="27"/>
      <c r="L83" s="28"/>
      <c r="M83" s="29"/>
      <c r="N83" s="29" t="s">
        <v>24</v>
      </c>
      <c r="O83" s="29" t="s">
        <v>68</v>
      </c>
      <c r="P83" s="27"/>
      <c r="Q83" s="27" t="s">
        <v>108</v>
      </c>
      <c r="R83" s="27" t="str">
        <f>VLOOKUP(Táblázat01[[#This Row],[ORR_ssz]],Táblázat1[#All],6,0)</f>
        <v>H:10:00-12:00(Egyetem tér 1-3. IV. emelet 602. A/13 gyakorló (ÁA-4-602-01-12))</v>
      </c>
      <c r="S83" s="27"/>
      <c r="T83" s="27" t="s">
        <v>461</v>
      </c>
      <c r="U83" s="29"/>
      <c r="V83" s="27"/>
      <c r="W83" s="27"/>
    </row>
    <row r="84" spans="1:23" ht="24.95" customHeight="1" x14ac:dyDescent="0.25">
      <c r="A84" s="24" t="s">
        <v>43</v>
      </c>
      <c r="B84" s="36">
        <v>83</v>
      </c>
      <c r="C84" s="36" t="str">
        <f>VLOOKUP(Táblázat01[[#This Row],[ORR_ssz]],Táblázat1[#All],7,0)</f>
        <v>J4:BE (10)</v>
      </c>
      <c r="D84" s="36" t="str">
        <f>VLOOKUP(Táblázat01[[#This Row],[ORR_ssz]],Táblázat1[#All],4,0)</f>
        <v>sz15</v>
      </c>
      <c r="E84" s="25" t="s">
        <v>462</v>
      </c>
      <c r="F84" s="24"/>
      <c r="G84" s="24" t="s">
        <v>32</v>
      </c>
      <c r="H84" s="26" t="s">
        <v>79</v>
      </c>
      <c r="I84" s="26">
        <v>5</v>
      </c>
      <c r="J84" s="26"/>
      <c r="K84" s="27"/>
      <c r="L84" s="28"/>
      <c r="M84" s="29"/>
      <c r="N84" s="29" t="s">
        <v>24</v>
      </c>
      <c r="O84" s="29" t="s">
        <v>107</v>
      </c>
      <c r="P84" s="27"/>
      <c r="Q84" s="27" t="s">
        <v>108</v>
      </c>
      <c r="R84" s="27" t="str">
        <f>VLOOKUP(Táblázat01[[#This Row],[ORR_ssz]],Táblázat1[#All],6,0)</f>
        <v>H:14:00-16:00(Egyetem tér 1-3. IV. emelet 602. A/13 gyakorló (ÁA-4-602-01-12))</v>
      </c>
      <c r="S84" s="27"/>
      <c r="T84" s="27" t="s">
        <v>461</v>
      </c>
      <c r="U84" s="29"/>
      <c r="V84" s="27"/>
      <c r="W84" s="27"/>
    </row>
    <row r="85" spans="1:23" ht="24.95" customHeight="1" x14ac:dyDescent="0.25">
      <c r="A85" s="24" t="s">
        <v>43</v>
      </c>
      <c r="B85" s="36">
        <v>84</v>
      </c>
      <c r="C85" s="36" t="str">
        <f>VLOOKUP(Táblázat01[[#This Row],[ORR_ssz]],Táblázat1[#All],7,0)</f>
        <v>J4:BE (10)</v>
      </c>
      <c r="D85" s="36" t="str">
        <f>VLOOKUP(Táblázat01[[#This Row],[ORR_ssz]],Táblázat1[#All],4,0)</f>
        <v>sz16</v>
      </c>
      <c r="E85" s="25" t="s">
        <v>463</v>
      </c>
      <c r="F85" s="24"/>
      <c r="G85" s="24" t="s">
        <v>32</v>
      </c>
      <c r="H85" s="26" t="s">
        <v>79</v>
      </c>
      <c r="I85" s="26">
        <v>5</v>
      </c>
      <c r="J85" s="26"/>
      <c r="K85" s="27"/>
      <c r="L85" s="28"/>
      <c r="M85" s="29"/>
      <c r="N85" s="29" t="s">
        <v>36</v>
      </c>
      <c r="O85" s="29" t="s">
        <v>68</v>
      </c>
      <c r="P85" s="27"/>
      <c r="Q85" s="27" t="s">
        <v>108</v>
      </c>
      <c r="R85" s="27" t="str">
        <f>VLOOKUP(Táblázat01[[#This Row],[ORR_ssz]],Táblázat1[#All],6,0)</f>
        <v>K:10:00-12:00(Egyetem tér 1-3. IV. emelet 602. A/13 gyakorló (ÁA-4-602-01-12))</v>
      </c>
      <c r="S85" s="27"/>
      <c r="T85" s="27" t="s">
        <v>461</v>
      </c>
      <c r="U85" s="29"/>
      <c r="V85" s="27"/>
      <c r="W85" s="27"/>
    </row>
    <row r="86" spans="1:23" ht="24.95" customHeight="1" x14ac:dyDescent="0.25">
      <c r="A86" s="24" t="s">
        <v>43</v>
      </c>
      <c r="B86" s="36">
        <v>85</v>
      </c>
      <c r="C86" s="36" t="str">
        <f>VLOOKUP(Táblázat01[[#This Row],[ORR_ssz]],Táblázat1[#All],7,0)</f>
        <v>J4:BE (10)</v>
      </c>
      <c r="D86" s="36" t="str">
        <f>VLOOKUP(Táblázat01[[#This Row],[ORR_ssz]],Táblázat1[#All],4,0)</f>
        <v>sz17</v>
      </c>
      <c r="E86" s="25" t="s">
        <v>464</v>
      </c>
      <c r="F86" s="24"/>
      <c r="G86" s="24" t="s">
        <v>32</v>
      </c>
      <c r="H86" s="26" t="s">
        <v>79</v>
      </c>
      <c r="I86" s="26">
        <v>5</v>
      </c>
      <c r="J86" s="26"/>
      <c r="K86" s="27"/>
      <c r="L86" s="28"/>
      <c r="M86" s="29"/>
      <c r="N86" s="29" t="s">
        <v>36</v>
      </c>
      <c r="O86" s="29" t="s">
        <v>127</v>
      </c>
      <c r="P86" s="27"/>
      <c r="Q86" s="27" t="s">
        <v>108</v>
      </c>
      <c r="R86" s="27" t="str">
        <f>VLOOKUP(Táblázat01[[#This Row],[ORR_ssz]],Táblázat1[#All],6,0)</f>
        <v>K:16:00-18:00(Egyetem tér 1-3. IV. emelet 602. A/13 gyakorló (ÁA-4-602-01-12))</v>
      </c>
      <c r="S86" s="27"/>
      <c r="T86" s="27" t="s">
        <v>461</v>
      </c>
      <c r="U86" s="29"/>
      <c r="V86" s="27"/>
      <c r="W86" s="27"/>
    </row>
    <row r="87" spans="1:23" ht="24.95" customHeight="1" x14ac:dyDescent="0.25">
      <c r="A87" s="24" t="s">
        <v>43</v>
      </c>
      <c r="B87" s="36">
        <v>86</v>
      </c>
      <c r="C87" s="36" t="str">
        <f>VLOOKUP(Táblázat01[[#This Row],[ORR_ssz]],Táblázat1[#All],7,0)</f>
        <v>J4:BE (10)</v>
      </c>
      <c r="D87" s="36" t="str">
        <f>VLOOKUP(Táblázat01[[#This Row],[ORR_ssz]],Táblázat1[#All],4,0)</f>
        <v>sz18</v>
      </c>
      <c r="E87" s="25" t="s">
        <v>465</v>
      </c>
      <c r="F87" s="24"/>
      <c r="G87" s="24" t="s">
        <v>32</v>
      </c>
      <c r="H87" s="26" t="s">
        <v>79</v>
      </c>
      <c r="I87" s="26">
        <v>5</v>
      </c>
      <c r="J87" s="26"/>
      <c r="K87" s="27"/>
      <c r="L87" s="28"/>
      <c r="M87" s="29"/>
      <c r="N87" s="29" t="s">
        <v>55</v>
      </c>
      <c r="O87" s="29" t="s">
        <v>127</v>
      </c>
      <c r="P87" s="27"/>
      <c r="Q87" s="27" t="s">
        <v>157</v>
      </c>
      <c r="R87" s="27" t="str">
        <f>VLOOKUP(Táblázat01[[#This Row],[ORR_ssz]],Táblázat1[#All],6,0)</f>
        <v>CS:16:00-18:00(Egyetem tér 1-3. II 1/2 emelet VII. tanterem (Nagy Ernő auditórium) (ÁA-2,5-305-01...</v>
      </c>
      <c r="S87" s="27"/>
      <c r="T87" s="27" t="s">
        <v>466</v>
      </c>
      <c r="U87" s="29"/>
      <c r="V87" s="27"/>
      <c r="W87" s="27"/>
    </row>
    <row r="88" spans="1:23" ht="24.95" customHeight="1" x14ac:dyDescent="0.25">
      <c r="A88" s="24" t="s">
        <v>43</v>
      </c>
      <c r="B88" s="36">
        <v>87</v>
      </c>
      <c r="C88" s="36" t="str">
        <f>VLOOKUP(Táblázat01[[#This Row],[ORR_ssz]],Táblázat1[#All],7,0)</f>
        <v>J4:BE (10)</v>
      </c>
      <c r="D88" s="36" t="str">
        <f>VLOOKUP(Táblázat01[[#This Row],[ORR_ssz]],Táblázat1[#All],4,0)</f>
        <v>sz19</v>
      </c>
      <c r="E88" s="25" t="s">
        <v>467</v>
      </c>
      <c r="F88" s="24"/>
      <c r="G88" s="24" t="s">
        <v>32</v>
      </c>
      <c r="H88" s="26" t="s">
        <v>79</v>
      </c>
      <c r="I88" s="26">
        <v>5</v>
      </c>
      <c r="J88" s="26"/>
      <c r="K88" s="27"/>
      <c r="L88" s="28"/>
      <c r="M88" s="29"/>
      <c r="N88" s="29" t="s">
        <v>55</v>
      </c>
      <c r="O88" s="29" t="s">
        <v>142</v>
      </c>
      <c r="P88" s="27"/>
      <c r="Q88" s="27" t="s">
        <v>39</v>
      </c>
      <c r="R88" s="27" t="str">
        <f>VLOOKUP(Táblázat01[[#This Row],[ORR_ssz]],Táblázat1[#All],6,0)</f>
        <v>CS:18:00-20:00(Egyetem tér 1-3. földszint A/1 gyakorló (ÁA-0-045-01-11))</v>
      </c>
      <c r="S88" s="27"/>
      <c r="T88" s="27" t="s">
        <v>468</v>
      </c>
      <c r="U88" s="29"/>
      <c r="V88" s="27"/>
      <c r="W88" s="27"/>
    </row>
    <row r="89" spans="1:23" ht="24.95" customHeight="1" x14ac:dyDescent="0.25">
      <c r="A89" s="41" t="s">
        <v>43</v>
      </c>
      <c r="B89" s="42">
        <v>88</v>
      </c>
      <c r="C89" s="42" t="e">
        <f>VLOOKUP(Táblázat01[[#This Row],[ORR_ssz]],Táblázat1[#All],7,0)</f>
        <v>#N/A</v>
      </c>
      <c r="D89" s="42" t="e">
        <f>VLOOKUP(Táblázat01[[#This Row],[ORR_ssz]],Táblázat1[#All],4,0)</f>
        <v>#N/A</v>
      </c>
      <c r="E89" s="43" t="s">
        <v>469</v>
      </c>
      <c r="F89" s="41"/>
      <c r="G89" s="41" t="s">
        <v>32</v>
      </c>
      <c r="H89" s="44" t="s">
        <v>79</v>
      </c>
      <c r="I89" s="44">
        <v>5</v>
      </c>
      <c r="J89" s="44"/>
      <c r="K89" s="45"/>
      <c r="L89" s="46"/>
      <c r="M89" s="47"/>
      <c r="N89" s="47"/>
      <c r="O89" s="47"/>
      <c r="P89" s="45"/>
      <c r="Q89" s="45"/>
      <c r="R89" s="45" t="e">
        <f>VLOOKUP(Táblázat01[[#This Row],[ORR_ssz]],Táblázat1[#All],6,0)</f>
        <v>#N/A</v>
      </c>
      <c r="S89" s="45"/>
      <c r="T89" s="45"/>
      <c r="U89" s="47"/>
      <c r="V89" s="45"/>
      <c r="W89" s="27"/>
    </row>
    <row r="90" spans="1:23" ht="24.95" customHeight="1" x14ac:dyDescent="0.25">
      <c r="A90" s="24" t="s">
        <v>43</v>
      </c>
      <c r="B90" s="36">
        <v>89</v>
      </c>
      <c r="C90" s="36" t="str">
        <f>VLOOKUP(Táblázat01[[#This Row],[ORR_ssz]],Táblázat1[#All],7,0)</f>
        <v>J4:BEBJ</v>
      </c>
      <c r="D90" s="36" t="str">
        <f>VLOOKUP(Táblázat01[[#This Row],[ORR_ssz]],Táblázat1[#All],4,0)</f>
        <v>az_E</v>
      </c>
      <c r="E90" s="25" t="s">
        <v>470</v>
      </c>
      <c r="F90" s="24"/>
      <c r="G90" s="24" t="s">
        <v>32</v>
      </c>
      <c r="H90" s="26" t="s">
        <v>79</v>
      </c>
      <c r="I90" s="26">
        <v>7</v>
      </c>
      <c r="J90" s="26"/>
      <c r="K90" s="27"/>
      <c r="L90" s="28"/>
      <c r="M90" s="29"/>
      <c r="N90" s="29"/>
      <c r="O90" s="29"/>
      <c r="P90" s="27"/>
      <c r="Q90" s="27"/>
      <c r="R90" s="27">
        <f>VLOOKUP(Táblázat01[[#This Row],[ORR_ssz]],Táblázat1[#All],6,0)</f>
        <v>0</v>
      </c>
      <c r="S90" s="27" t="s">
        <v>435</v>
      </c>
      <c r="T90" s="27"/>
      <c r="U90" s="29"/>
      <c r="V90" s="27"/>
      <c r="W90" s="27"/>
    </row>
    <row r="91" spans="1:23" ht="24.95" customHeight="1" x14ac:dyDescent="0.25">
      <c r="A91" s="24" t="s">
        <v>43</v>
      </c>
      <c r="B91" s="36">
        <v>90</v>
      </c>
      <c r="C91" s="36" t="str">
        <f>VLOOKUP(Táblázat01[[#This Row],[ORR_ssz]],Táblázat1[#All],7,0)</f>
        <v>J4:BEBJ</v>
      </c>
      <c r="D91" s="36" t="str">
        <f>VLOOKUP(Táblázat01[[#This Row],[ORR_ssz]],Táblázat1[#All],4,0)</f>
        <v>sz01</v>
      </c>
      <c r="E91" s="25" t="s">
        <v>471</v>
      </c>
      <c r="F91" s="24"/>
      <c r="G91" s="24" t="s">
        <v>32</v>
      </c>
      <c r="H91" s="26" t="s">
        <v>79</v>
      </c>
      <c r="I91" s="26">
        <v>7</v>
      </c>
      <c r="J91" s="26"/>
      <c r="K91" s="27"/>
      <c r="L91" s="28"/>
      <c r="M91" s="29"/>
      <c r="N91" s="29" t="s">
        <v>24</v>
      </c>
      <c r="O91" s="29" t="s">
        <v>127</v>
      </c>
      <c r="P91" s="27"/>
      <c r="Q91" s="27" t="s">
        <v>64</v>
      </c>
      <c r="R91" s="27" t="str">
        <f>VLOOKUP(Táblázat01[[#This Row],[ORR_ssz]],Táblázat1[#All],6,0)</f>
        <v>H:16:00-18:00(Egyetem tér 1-3. alagsor A/4 gyakorló (ÁA--1-083-01-12))</v>
      </c>
      <c r="S91" s="27"/>
      <c r="T91" s="27" t="s">
        <v>472</v>
      </c>
      <c r="U91" s="29"/>
      <c r="V91" s="27" t="s">
        <v>473</v>
      </c>
      <c r="W91" s="27"/>
    </row>
    <row r="92" spans="1:23" ht="24.95" customHeight="1" x14ac:dyDescent="0.25">
      <c r="A92" s="24" t="s">
        <v>43</v>
      </c>
      <c r="B92" s="36">
        <v>91</v>
      </c>
      <c r="C92" s="36" t="str">
        <f>VLOOKUP(Táblázat01[[#This Row],[ORR_ssz]],Táblázat1[#All],7,0)</f>
        <v>J4:BEBJ</v>
      </c>
      <c r="D92" s="36" t="str">
        <f>VLOOKUP(Táblázat01[[#This Row],[ORR_ssz]],Táblázat1[#All],4,0)</f>
        <v>sz02</v>
      </c>
      <c r="E92" s="25" t="s">
        <v>474</v>
      </c>
      <c r="F92" s="24"/>
      <c r="G92" s="24" t="s">
        <v>32</v>
      </c>
      <c r="H92" s="26" t="s">
        <v>79</v>
      </c>
      <c r="I92" s="26">
        <v>7</v>
      </c>
      <c r="J92" s="26"/>
      <c r="K92" s="27"/>
      <c r="L92" s="28"/>
      <c r="M92" s="29"/>
      <c r="N92" s="29" t="s">
        <v>55</v>
      </c>
      <c r="O92" s="29" t="s">
        <v>107</v>
      </c>
      <c r="P92" s="27"/>
      <c r="Q92" s="27" t="s">
        <v>133</v>
      </c>
      <c r="R92" s="27" t="str">
        <f>VLOOKUP(Táblázat01[[#This Row],[ORR_ssz]],Táblázat1[#All],6,0)</f>
        <v>CS:14:00-16:00(Egyetem tér 1-3. I 1/2 emelet 201. Büntetőjogi gyakorló (ÁA-1,5-201-01-12))</v>
      </c>
      <c r="S92" s="27"/>
      <c r="T92" s="27" t="s">
        <v>466</v>
      </c>
      <c r="U92" s="29"/>
      <c r="V92" s="27"/>
      <c r="W92" s="27"/>
    </row>
    <row r="93" spans="1:23" ht="24.95" customHeight="1" x14ac:dyDescent="0.25">
      <c r="A93" s="24" t="s">
        <v>43</v>
      </c>
      <c r="B93" s="36">
        <v>92</v>
      </c>
      <c r="C93" s="36" t="str">
        <f>VLOOKUP(Táblázat01[[#This Row],[ORR_ssz]],Táblázat1[#All],7,0)</f>
        <v>J4:BEBJ</v>
      </c>
      <c r="D93" s="36" t="str">
        <f>VLOOKUP(Táblázat01[[#This Row],[ORR_ssz]],Táblázat1[#All],4,0)</f>
        <v>sz03</v>
      </c>
      <c r="E93" s="25" t="s">
        <v>475</v>
      </c>
      <c r="F93" s="24"/>
      <c r="G93" s="24" t="s">
        <v>32</v>
      </c>
      <c r="H93" s="26" t="s">
        <v>79</v>
      </c>
      <c r="I93" s="26">
        <v>7</v>
      </c>
      <c r="J93" s="26"/>
      <c r="K93" s="27"/>
      <c r="L93" s="28"/>
      <c r="M93" s="29"/>
      <c r="N93" s="29" t="s">
        <v>24</v>
      </c>
      <c r="O93" s="29" t="s">
        <v>127</v>
      </c>
      <c r="P93" s="27"/>
      <c r="Q93" s="27" t="s">
        <v>157</v>
      </c>
      <c r="R93" s="27" t="str">
        <f>VLOOKUP(Táblázat01[[#This Row],[ORR_ssz]],Táblázat1[#All],6,0)</f>
        <v>H:16:00-18:00(Egyetem tér 1-3. II 1/2 emelet VII. tanterem (Nagy Ernő auditórium) (ÁA-2,5-305-01-...</v>
      </c>
      <c r="S93" s="27"/>
      <c r="T93" s="27" t="s">
        <v>476</v>
      </c>
      <c r="U93" s="29"/>
      <c r="V93" s="27"/>
      <c r="W93" s="27"/>
    </row>
    <row r="94" spans="1:23" ht="24.95" customHeight="1" x14ac:dyDescent="0.25">
      <c r="A94" s="24" t="s">
        <v>43</v>
      </c>
      <c r="B94" s="36">
        <v>93</v>
      </c>
      <c r="C94" s="36" t="str">
        <f>VLOOKUP(Táblázat01[[#This Row],[ORR_ssz]],Táblázat1[#All],7,0)</f>
        <v>J4:BEBJ</v>
      </c>
      <c r="D94" s="36" t="str">
        <f>VLOOKUP(Táblázat01[[#This Row],[ORR_ssz]],Táblázat1[#All],4,0)</f>
        <v>sz04</v>
      </c>
      <c r="E94" s="25" t="s">
        <v>477</v>
      </c>
      <c r="F94" s="24"/>
      <c r="G94" s="24" t="s">
        <v>32</v>
      </c>
      <c r="H94" s="26" t="s">
        <v>79</v>
      </c>
      <c r="I94" s="26">
        <v>7</v>
      </c>
      <c r="J94" s="26"/>
      <c r="K94" s="27"/>
      <c r="L94" s="28"/>
      <c r="M94" s="29"/>
      <c r="N94" s="29" t="s">
        <v>55</v>
      </c>
      <c r="O94" s="29" t="s">
        <v>107</v>
      </c>
      <c r="P94" s="27"/>
      <c r="Q94" s="27" t="s">
        <v>102</v>
      </c>
      <c r="R94" s="27" t="str">
        <f>VLOOKUP(Táblázat01[[#This Row],[ORR_ssz]],Táblázat1[#All],6,0)</f>
        <v>CS:14:00-16:00(Egyetem tér 1-3. III. emelet 324. A/12 gyakorló (ÁA-3-324-01-12))</v>
      </c>
      <c r="S94" s="27"/>
      <c r="T94" s="27" t="s">
        <v>478</v>
      </c>
      <c r="U94" s="29"/>
      <c r="V94" s="27" t="s">
        <v>479</v>
      </c>
      <c r="W94" s="27"/>
    </row>
    <row r="95" spans="1:23" ht="24.95" customHeight="1" x14ac:dyDescent="0.25">
      <c r="A95" s="24" t="s">
        <v>43</v>
      </c>
      <c r="B95" s="36">
        <v>94</v>
      </c>
      <c r="C95" s="36" t="str">
        <f>VLOOKUP(Táblázat01[[#This Row],[ORR_ssz]],Táblázat1[#All],7,0)</f>
        <v>J4:BEBJ</v>
      </c>
      <c r="D95" s="36" t="str">
        <f>VLOOKUP(Táblázat01[[#This Row],[ORR_ssz]],Táblázat1[#All],4,0)</f>
        <v>sz05</v>
      </c>
      <c r="E95" s="25" t="s">
        <v>480</v>
      </c>
      <c r="F95" s="24"/>
      <c r="G95" s="24" t="s">
        <v>32</v>
      </c>
      <c r="H95" s="26" t="s">
        <v>79</v>
      </c>
      <c r="I95" s="26">
        <v>7</v>
      </c>
      <c r="J95" s="26"/>
      <c r="K95" s="27"/>
      <c r="L95" s="28"/>
      <c r="M95" s="29"/>
      <c r="N95" s="29" t="s">
        <v>24</v>
      </c>
      <c r="O95" s="29" t="s">
        <v>142</v>
      </c>
      <c r="P95" s="27"/>
      <c r="Q95" s="27" t="s">
        <v>148</v>
      </c>
      <c r="R95" s="27" t="str">
        <f>VLOOKUP(Táblázat01[[#This Row],[ORR_ssz]],Táblázat1[#All],6,0)</f>
        <v>H:18:00-20:00(Egyetem tér 1-3. I. emelet 118. Navratil Ákos terem (ÁA-1-118-01-12))</v>
      </c>
      <c r="S95" s="27"/>
      <c r="T95" s="27" t="s">
        <v>481</v>
      </c>
      <c r="U95" s="29"/>
      <c r="V95" s="27"/>
      <c r="W95" s="27"/>
    </row>
    <row r="96" spans="1:23" ht="24.95" customHeight="1" x14ac:dyDescent="0.25">
      <c r="A96" s="24" t="s">
        <v>43</v>
      </c>
      <c r="B96" s="36">
        <v>95</v>
      </c>
      <c r="C96" s="36" t="str">
        <f>VLOOKUP(Táblázat01[[#This Row],[ORR_ssz]],Táblázat1[#All],7,0)</f>
        <v>J4:BEBJ</v>
      </c>
      <c r="D96" s="36" t="str">
        <f>VLOOKUP(Táblázat01[[#This Row],[ORR_ssz]],Táblázat1[#All],4,0)</f>
        <v>sz06</v>
      </c>
      <c r="E96" s="25" t="s">
        <v>482</v>
      </c>
      <c r="F96" s="24"/>
      <c r="G96" s="24" t="s">
        <v>32</v>
      </c>
      <c r="H96" s="26" t="s">
        <v>79</v>
      </c>
      <c r="I96" s="26">
        <v>7</v>
      </c>
      <c r="J96" s="26"/>
      <c r="K96" s="27"/>
      <c r="L96" s="28"/>
      <c r="M96" s="29"/>
      <c r="N96" s="49" t="s">
        <v>36</v>
      </c>
      <c r="O96" s="49" t="s">
        <v>107</v>
      </c>
      <c r="P96" s="27"/>
      <c r="Q96" s="27" t="s">
        <v>39</v>
      </c>
      <c r="R96" s="27" t="str">
        <f>VLOOKUP(Táblázat01[[#This Row],[ORR_ssz]],Táblázat1[#All],6,0)</f>
        <v>K:14:00-16:00(Egyetem tér 1-3. földszint A/1 gyakorló (ÁA-0-045-01-11))</v>
      </c>
      <c r="S96" s="27"/>
      <c r="T96" s="27" t="s">
        <v>483</v>
      </c>
      <c r="U96" s="29"/>
      <c r="V96" s="27" t="s">
        <v>484</v>
      </c>
      <c r="W96" s="27"/>
    </row>
    <row r="97" spans="1:23" ht="24.95" customHeight="1" x14ac:dyDescent="0.25">
      <c r="A97" s="24" t="s">
        <v>43</v>
      </c>
      <c r="B97" s="36">
        <v>96</v>
      </c>
      <c r="C97" s="36" t="str">
        <f>VLOOKUP(Táblázat01[[#This Row],[ORR_ssz]],Táblázat1[#All],7,0)</f>
        <v>J4:BEBJ</v>
      </c>
      <c r="D97" s="36" t="str">
        <f>VLOOKUP(Táblázat01[[#This Row],[ORR_ssz]],Táblázat1[#All],4,0)</f>
        <v>sz07</v>
      </c>
      <c r="E97" s="25" t="s">
        <v>485</v>
      </c>
      <c r="F97" s="24"/>
      <c r="G97" s="24" t="s">
        <v>32</v>
      </c>
      <c r="H97" s="26" t="s">
        <v>79</v>
      </c>
      <c r="I97" s="26">
        <v>7</v>
      </c>
      <c r="J97" s="26"/>
      <c r="K97" s="27"/>
      <c r="L97" s="28"/>
      <c r="M97" s="29"/>
      <c r="N97" s="294" t="s">
        <v>55</v>
      </c>
      <c r="O97" s="294" t="s">
        <v>107</v>
      </c>
      <c r="P97" s="295"/>
      <c r="Q97" s="295" t="s">
        <v>96</v>
      </c>
      <c r="R97" s="27" t="str">
        <f>VLOOKUP(Táblázat01[[#This Row],[ORR_ssz]],Táblázat1[#All],6,0)</f>
        <v>CS:14:00-16:00(Egyetem tér 1-3. III. emelet 323. A/11 gyakorló (ÁA-3-323-01-12))</v>
      </c>
      <c r="S97" s="27"/>
      <c r="T97" s="27" t="s">
        <v>486</v>
      </c>
      <c r="U97" s="29"/>
      <c r="V97" s="27"/>
      <c r="W97" s="27"/>
    </row>
    <row r="98" spans="1:23" ht="24.95" customHeight="1" x14ac:dyDescent="0.25">
      <c r="A98" s="24" t="s">
        <v>43</v>
      </c>
      <c r="B98" s="36">
        <v>97</v>
      </c>
      <c r="C98" s="36" t="str">
        <f>VLOOKUP(Táblázat01[[#This Row],[ORR_ssz]],Táblázat1[#All],7,0)</f>
        <v>J4:BEBJ</v>
      </c>
      <c r="D98" s="36" t="str">
        <f>VLOOKUP(Táblázat01[[#This Row],[ORR_ssz]],Táblázat1[#All],4,0)</f>
        <v>sz08</v>
      </c>
      <c r="E98" s="25" t="s">
        <v>487</v>
      </c>
      <c r="F98" s="24"/>
      <c r="G98" s="24" t="s">
        <v>32</v>
      </c>
      <c r="H98" s="26" t="s">
        <v>79</v>
      </c>
      <c r="I98" s="26">
        <v>7</v>
      </c>
      <c r="J98" s="26"/>
      <c r="K98" s="27"/>
      <c r="L98" s="28"/>
      <c r="M98" s="29"/>
      <c r="N98" s="29" t="s">
        <v>55</v>
      </c>
      <c r="O98" s="29" t="s">
        <v>127</v>
      </c>
      <c r="P98" s="27"/>
      <c r="Q98" s="27" t="s">
        <v>77</v>
      </c>
      <c r="R98" s="27" t="str">
        <f>VLOOKUP(Táblázat01[[#This Row],[ORR_ssz]],Táblázat1[#All],6,0)</f>
        <v>CS:16:00-18:00(Egyetem tér 1-3. I. emelet 125. A/7 gyakorló (ÁA-1-125-01-11))</v>
      </c>
      <c r="S98" s="27"/>
      <c r="T98" s="27" t="s">
        <v>468</v>
      </c>
      <c r="U98" s="29"/>
      <c r="V98" s="27"/>
      <c r="W98" s="27"/>
    </row>
    <row r="99" spans="1:23" ht="24.95" customHeight="1" x14ac:dyDescent="0.25">
      <c r="A99" s="24" t="s">
        <v>43</v>
      </c>
      <c r="B99" s="36">
        <v>98</v>
      </c>
      <c r="C99" s="36" t="str">
        <f>VLOOKUP(Táblázat01[[#This Row],[ORR_ssz]],Táblázat1[#All],7,0)</f>
        <v>J4:BEBJ</v>
      </c>
      <c r="D99" s="36" t="str">
        <f>VLOOKUP(Táblázat01[[#This Row],[ORR_ssz]],Táblázat1[#All],4,0)</f>
        <v>sz09</v>
      </c>
      <c r="E99" s="25" t="s">
        <v>488</v>
      </c>
      <c r="F99" s="24"/>
      <c r="G99" s="24" t="s">
        <v>32</v>
      </c>
      <c r="H99" s="26" t="s">
        <v>79</v>
      </c>
      <c r="I99" s="26">
        <v>7</v>
      </c>
      <c r="J99" s="26"/>
      <c r="K99" s="27"/>
      <c r="L99" s="28"/>
      <c r="M99" s="29"/>
      <c r="N99" s="29" t="s">
        <v>46</v>
      </c>
      <c r="O99" s="29" t="s">
        <v>127</v>
      </c>
      <c r="P99" s="27"/>
      <c r="Q99" s="27" t="s">
        <v>156</v>
      </c>
      <c r="R99" s="27" t="str">
        <f>VLOOKUP(Táblázat01[[#This Row],[ORR_ssz]],Táblázat1[#All],6,0)</f>
        <v>SZE:16:00-18:00(Egyetem tér 1-3. I 1/2 emelet VI. tanterem (Fayer auditórium) (ÁA-1,5-203-01-11))</v>
      </c>
      <c r="S99" s="27"/>
      <c r="T99" s="27" t="s">
        <v>489</v>
      </c>
      <c r="U99" s="29"/>
      <c r="V99" s="27" t="s">
        <v>490</v>
      </c>
      <c r="W99" s="27"/>
    </row>
    <row r="100" spans="1:23" ht="24.95" customHeight="1" x14ac:dyDescent="0.25">
      <c r="A100" s="41" t="s">
        <v>43</v>
      </c>
      <c r="B100" s="42">
        <v>99</v>
      </c>
      <c r="C100" s="42" t="e">
        <f>VLOOKUP(Táblázat01[[#This Row],[ORR_ssz]],Táblázat1[#All],7,0)</f>
        <v>#N/A</v>
      </c>
      <c r="D100" s="42" t="e">
        <f>VLOOKUP(Táblázat01[[#This Row],[ORR_ssz]],Táblázat1[#All],4,0)</f>
        <v>#N/A</v>
      </c>
      <c r="E100" s="43" t="s">
        <v>491</v>
      </c>
      <c r="F100" s="41"/>
      <c r="G100" s="41" t="s">
        <v>32</v>
      </c>
      <c r="H100" s="44" t="s">
        <v>79</v>
      </c>
      <c r="I100" s="44">
        <v>7</v>
      </c>
      <c r="J100" s="44"/>
      <c r="K100" s="45"/>
      <c r="L100" s="46"/>
      <c r="M100" s="47"/>
      <c r="N100" s="47"/>
      <c r="O100" s="47"/>
      <c r="P100" s="45"/>
      <c r="Q100" s="45"/>
      <c r="R100" s="45" t="e">
        <f>VLOOKUP(Táblázat01[[#This Row],[ORR_ssz]],Táblázat1[#All],6,0)</f>
        <v>#N/A</v>
      </c>
      <c r="S100" s="45"/>
      <c r="T100" s="45"/>
      <c r="U100" s="47"/>
      <c r="V100" s="45"/>
      <c r="W100" s="27"/>
    </row>
    <row r="101" spans="1:23" ht="24.95" customHeight="1" x14ac:dyDescent="0.25">
      <c r="A101" s="24" t="s">
        <v>43</v>
      </c>
      <c r="B101" s="36">
        <v>100</v>
      </c>
      <c r="C101" s="36" t="str">
        <f>VLOOKUP(Táblázat01[[#This Row],[ORR_ssz]],Táblázat1[#All],7,0)</f>
        <v>J4:xV(ae):O36</v>
      </c>
      <c r="D101" s="36" t="str">
        <f>VLOOKUP(Táblázat01[[#This Row],[ORR_ssz]],Táblázat1[#All],4,0)</f>
        <v>maeB</v>
      </c>
      <c r="E101" s="25" t="s">
        <v>505</v>
      </c>
      <c r="F101" s="24"/>
      <c r="G101" s="24" t="s">
        <v>267</v>
      </c>
      <c r="H101" s="26" t="s">
        <v>79</v>
      </c>
      <c r="I101" s="26">
        <v>9</v>
      </c>
      <c r="J101" s="26"/>
      <c r="K101" s="27" t="s">
        <v>498</v>
      </c>
      <c r="L101" s="28">
        <v>30</v>
      </c>
      <c r="M101" s="29"/>
      <c r="N101" s="29" t="s">
        <v>24</v>
      </c>
      <c r="O101" s="29" t="s">
        <v>142</v>
      </c>
      <c r="P101" s="27"/>
      <c r="Q101" s="228" t="s">
        <v>133</v>
      </c>
      <c r="R101" s="27" t="str">
        <f>VLOOKUP(Táblázat01[[#This Row],[ORR_ssz]],Táblázat1[#All],6,0)</f>
        <v>H:18:00-20:00(Egyetem tér 1-3. II. emelet V. tanterem (ÁA-2-221-01-11))</v>
      </c>
      <c r="S101" s="27" t="s">
        <v>435</v>
      </c>
      <c r="T101" s="27" t="s">
        <v>440</v>
      </c>
      <c r="U101" s="29"/>
      <c r="V101" s="27"/>
      <c r="W101" s="27"/>
    </row>
    <row r="102" spans="1:23" ht="24.95" customHeight="1" x14ac:dyDescent="0.25">
      <c r="A102" s="41" t="s">
        <v>43</v>
      </c>
      <c r="B102" s="42">
        <v>101</v>
      </c>
      <c r="C102" s="42" t="e">
        <f>VLOOKUP(Táblázat01[[#This Row],[ORR_ssz]],Táblázat1[#All],7,0)</f>
        <v>#N/A</v>
      </c>
      <c r="D102" s="42" t="e">
        <f>VLOOKUP(Táblázat01[[#This Row],[ORR_ssz]],Táblázat1[#All],4,0)</f>
        <v>#N/A</v>
      </c>
      <c r="E102" s="43" t="s">
        <v>492</v>
      </c>
      <c r="F102" s="41"/>
      <c r="G102" s="41" t="s">
        <v>87</v>
      </c>
      <c r="H102" s="44" t="s">
        <v>79</v>
      </c>
      <c r="I102" s="44"/>
      <c r="J102" s="44"/>
      <c r="K102" s="45"/>
      <c r="L102" s="46">
        <v>20</v>
      </c>
      <c r="M102" s="47"/>
      <c r="N102" s="47" t="s">
        <v>46</v>
      </c>
      <c r="O102" s="47" t="s">
        <v>127</v>
      </c>
      <c r="P102" s="45"/>
      <c r="Q102" s="45"/>
      <c r="R102" s="45" t="e">
        <f>VLOOKUP(Táblázat01[[#This Row],[ORR_ssz]],Táblázat1[#All],6,0)</f>
        <v>#N/A</v>
      </c>
      <c r="S102" s="45" t="s">
        <v>493</v>
      </c>
      <c r="T102" s="45" t="s">
        <v>494</v>
      </c>
      <c r="U102" s="47"/>
      <c r="V102" s="50" t="s">
        <v>2135</v>
      </c>
      <c r="W102" s="27"/>
    </row>
    <row r="103" spans="1:23" ht="24.95" customHeight="1" x14ac:dyDescent="0.25">
      <c r="A103" s="24" t="s">
        <v>43</v>
      </c>
      <c r="B103" s="36">
        <v>102</v>
      </c>
      <c r="C103" s="36" t="str">
        <f>VLOOKUP(Táblázat01[[#This Row],[ORR_ssz]],Táblázat1[#All],7,0)</f>
        <v>J4:XFAK(MB):V01</v>
      </c>
      <c r="D103" s="36" t="str">
        <f>VLOOKUP(Táblázat01[[#This Row],[ORR_ssz]],Táblázat1[#All],4,0)</f>
        <v>mfB</v>
      </c>
      <c r="E103" s="25" t="s">
        <v>500</v>
      </c>
      <c r="F103" s="24"/>
      <c r="G103" s="24" t="s">
        <v>99</v>
      </c>
      <c r="H103" s="26" t="s">
        <v>79</v>
      </c>
      <c r="I103" s="26"/>
      <c r="J103" s="26"/>
      <c r="K103" s="27" t="s">
        <v>501</v>
      </c>
      <c r="L103" s="51">
        <v>12</v>
      </c>
      <c r="M103" s="29"/>
      <c r="N103" s="29" t="s">
        <v>36</v>
      </c>
      <c r="O103" s="29" t="s">
        <v>84</v>
      </c>
      <c r="P103" s="27"/>
      <c r="Q103" s="27" t="s">
        <v>133</v>
      </c>
      <c r="R103" s="27" t="str">
        <f>VLOOKUP(Táblázat01[[#This Row],[ORR_ssz]],Táblázat1[#All],6,0)</f>
        <v>K:12:00-14:00</v>
      </c>
      <c r="S103" s="27" t="s">
        <v>493</v>
      </c>
      <c r="T103" s="27" t="s">
        <v>461</v>
      </c>
      <c r="U103" s="29"/>
      <c r="V103" s="38" t="s">
        <v>2137</v>
      </c>
      <c r="W103" s="27"/>
    </row>
    <row r="104" spans="1:23" ht="24.95" customHeight="1" x14ac:dyDescent="0.25">
      <c r="A104" s="24" t="s">
        <v>43</v>
      </c>
      <c r="B104" s="36">
        <v>103</v>
      </c>
      <c r="C104" s="36" t="str">
        <f>VLOOKUP(Táblázat01[[#This Row],[ORR_ssz]],Táblázat1[#All],7,0)</f>
        <v>J4:xV(ae):P06</v>
      </c>
      <c r="D104" s="36" t="str">
        <f>VLOOKUP(Táblázat01[[#This Row],[ORR_ssz]],Táblázat1[#All],4,0)</f>
        <v>maeB</v>
      </c>
      <c r="E104" s="25" t="s">
        <v>506</v>
      </c>
      <c r="F104" s="24"/>
      <c r="G104" s="24" t="s">
        <v>267</v>
      </c>
      <c r="H104" s="26" t="s">
        <v>79</v>
      </c>
      <c r="I104" s="26">
        <v>7</v>
      </c>
      <c r="J104" s="26"/>
      <c r="K104" s="27" t="s">
        <v>507</v>
      </c>
      <c r="L104" s="28" t="s">
        <v>508</v>
      </c>
      <c r="M104" s="29"/>
      <c r="N104" s="29" t="s">
        <v>46</v>
      </c>
      <c r="O104" s="29" t="s">
        <v>68</v>
      </c>
      <c r="P104" s="27"/>
      <c r="Q104" s="25" t="s">
        <v>133</v>
      </c>
      <c r="R104" s="27" t="str">
        <f>VLOOKUP(Táblázat01[[#This Row],[ORR_ssz]],Táblázat1[#All],6,0)</f>
        <v>SZE:10:00-12:00(Egyetem tér 1-3. I. emelet 114. IV. tanterem (ÁA-1-114-01-11))</v>
      </c>
      <c r="S104" s="27" t="s">
        <v>435</v>
      </c>
      <c r="T104" s="27" t="s">
        <v>435</v>
      </c>
      <c r="U104" s="29" t="s">
        <v>28</v>
      </c>
      <c r="V104" s="27" t="s">
        <v>509</v>
      </c>
      <c r="W104" s="27"/>
    </row>
    <row r="105" spans="1:23" ht="24.95" customHeight="1" x14ac:dyDescent="0.25">
      <c r="A105" s="24" t="s">
        <v>60</v>
      </c>
      <c r="B105" s="36">
        <v>104</v>
      </c>
      <c r="C105" s="36" t="str">
        <f>VLOOKUP(Táblázat01[[#This Row],[ORR_ssz]],Táblázat1[#All],7,0)</f>
        <v>J4:xFAK(2kr):T20</v>
      </c>
      <c r="D105" s="36" t="str">
        <f>VLOOKUP(Táblázat01[[#This Row],[ORR_ssz]],Táblázat1[#All],4,0)</f>
        <v>f</v>
      </c>
      <c r="E105" s="25" t="s">
        <v>533</v>
      </c>
      <c r="F105" s="24" t="s">
        <v>3106</v>
      </c>
      <c r="G105" s="24" t="s">
        <v>87</v>
      </c>
      <c r="H105" s="26" t="s">
        <v>79</v>
      </c>
      <c r="I105" s="26"/>
      <c r="J105" s="26"/>
      <c r="K105" s="27" t="s">
        <v>534</v>
      </c>
      <c r="L105" s="28">
        <v>20</v>
      </c>
      <c r="M105" s="29"/>
      <c r="N105" s="67" t="s">
        <v>55</v>
      </c>
      <c r="O105" s="67" t="s">
        <v>68</v>
      </c>
      <c r="P105" s="27"/>
      <c r="Q105" s="257" t="s">
        <v>133</v>
      </c>
      <c r="R105" s="27" t="str">
        <f>VLOOKUP(Táblázat01[[#This Row],[ORR_ssz]],Táblázat1[#All],6,0)</f>
        <v>CS:10:00-12:00(Egyetem tér 1-3. félemelet A/6 gyakorló (ÁA-0,5-120-01-12))</v>
      </c>
      <c r="S105" s="27" t="s">
        <v>536</v>
      </c>
      <c r="T105" s="27" t="s">
        <v>536</v>
      </c>
      <c r="U105" s="29" t="s">
        <v>28</v>
      </c>
      <c r="V105" s="27"/>
      <c r="W105" s="39"/>
    </row>
    <row r="106" spans="1:23" ht="24.95" customHeight="1" x14ac:dyDescent="0.25">
      <c r="A106" s="24" t="s">
        <v>60</v>
      </c>
      <c r="B106" s="36">
        <v>105</v>
      </c>
      <c r="C106" s="36" t="str">
        <f>VLOOKUP(Táblázat01[[#This Row],[ORR_ssz]],Táblázat1[#All],7,0)</f>
        <v>J4:XFAK(MN):Q02</v>
      </c>
      <c r="D106" s="36" t="str">
        <f>VLOOKUP(Táblázat01[[#This Row],[ORR_ssz]],Táblázat1[#All],4,0)</f>
        <v>mfN</v>
      </c>
      <c r="E106" s="25" t="s">
        <v>543</v>
      </c>
      <c r="F106" s="24"/>
      <c r="G106" s="24" t="s">
        <v>105</v>
      </c>
      <c r="H106" s="26" t="s">
        <v>79</v>
      </c>
      <c r="I106" s="26"/>
      <c r="J106" s="26"/>
      <c r="K106" s="27" t="s">
        <v>534</v>
      </c>
      <c r="L106" s="28">
        <v>20</v>
      </c>
      <c r="M106" s="29"/>
      <c r="N106" s="29" t="s">
        <v>62</v>
      </c>
      <c r="O106" s="29" t="s">
        <v>68</v>
      </c>
      <c r="P106" s="27"/>
      <c r="Q106" s="276" t="s">
        <v>4100</v>
      </c>
      <c r="R106" s="27" t="str">
        <f>VLOOKUP(Táblázat01[[#This Row],[ORR_ssz]],Táblázat1[#All],6,0)</f>
        <v>P:10:00-12:00(Szerb utca földszint 3. tanterem (ES-0-038-01-11))</v>
      </c>
      <c r="S106" s="27" t="s">
        <v>540</v>
      </c>
      <c r="T106" s="27" t="s">
        <v>540</v>
      </c>
      <c r="U106" s="29" t="s">
        <v>28</v>
      </c>
      <c r="V106" s="27"/>
      <c r="W106" s="27"/>
    </row>
    <row r="107" spans="1:23" s="243" customFormat="1" ht="24.95" customHeight="1" x14ac:dyDescent="0.25">
      <c r="A107" s="24" t="s">
        <v>60</v>
      </c>
      <c r="B107" s="36">
        <v>106</v>
      </c>
      <c r="C107" s="36" t="str">
        <f>VLOOKUP(Táblázat01[[#This Row],[ORR_ssz]],Táblázat1[#All],7,0)</f>
        <v>J4:xFAK(2kr):V08</v>
      </c>
      <c r="D107" s="36" t="str">
        <f>VLOOKUP(Táblázat01[[#This Row],[ORR_ssz]],Táblázat1[#All],4,0)</f>
        <v>f</v>
      </c>
      <c r="E107" s="25" t="s">
        <v>537</v>
      </c>
      <c r="F107" s="24" t="s">
        <v>3107</v>
      </c>
      <c r="G107" s="24" t="s">
        <v>87</v>
      </c>
      <c r="H107" s="26" t="s">
        <v>79</v>
      </c>
      <c r="I107" s="26"/>
      <c r="J107" s="26"/>
      <c r="K107" s="27" t="s">
        <v>534</v>
      </c>
      <c r="L107" s="28">
        <v>20</v>
      </c>
      <c r="M107" s="29"/>
      <c r="N107" s="67" t="s">
        <v>36</v>
      </c>
      <c r="O107" s="67" t="s">
        <v>84</v>
      </c>
      <c r="P107" s="27"/>
      <c r="Q107" s="257" t="s">
        <v>133</v>
      </c>
      <c r="R107" s="27" t="str">
        <f>VLOOKUP(Táblázat01[[#This Row],[ORR_ssz]],Táblázat1[#All],6,0)</f>
        <v>K:12:00-14:00(Egyetem tér 1-3. földszint A/15 gyakorló (ÁA-0-028-01-12))</v>
      </c>
      <c r="S107" s="27" t="s">
        <v>536</v>
      </c>
      <c r="T107" s="27" t="s">
        <v>536</v>
      </c>
      <c r="U107" s="29" t="s">
        <v>28</v>
      </c>
      <c r="V107" s="27"/>
      <c r="W107" s="27"/>
    </row>
    <row r="108" spans="1:23" ht="24.95" customHeight="1" x14ac:dyDescent="0.25">
      <c r="A108" s="24" t="s">
        <v>60</v>
      </c>
      <c r="B108" s="36">
        <v>107</v>
      </c>
      <c r="C108" s="36" t="str">
        <f>VLOOKUP(Táblázat01[[#This Row],[ORR_ssz]],Táblázat1[#All],7,0)</f>
        <v>J4:XFAK(MN):P03</v>
      </c>
      <c r="D108" s="36" t="str">
        <f>VLOOKUP(Táblázat01[[#This Row],[ORR_ssz]],Táblázat1[#All],4,0)</f>
        <v>mfN</v>
      </c>
      <c r="E108" s="25" t="s">
        <v>546</v>
      </c>
      <c r="F108" s="24"/>
      <c r="G108" s="24" t="s">
        <v>105</v>
      </c>
      <c r="H108" s="26" t="s">
        <v>79</v>
      </c>
      <c r="I108" s="26"/>
      <c r="J108" s="26"/>
      <c r="K108" s="27" t="s">
        <v>534</v>
      </c>
      <c r="L108" s="28">
        <v>20</v>
      </c>
      <c r="M108" s="29"/>
      <c r="N108" s="29" t="s">
        <v>62</v>
      </c>
      <c r="O108" s="29" t="s">
        <v>107</v>
      </c>
      <c r="P108" s="27"/>
      <c r="Q108" s="257" t="s">
        <v>133</v>
      </c>
      <c r="R108" s="27" t="str">
        <f>VLOOKUP(Táblázat01[[#This Row],[ORR_ssz]],Táblázat1[#All],6,0)</f>
        <v>P:14:00-16:00(Egyetem tér 1-3. alagsor A/4 gyakorló (ÁA--1-083-01-12))</v>
      </c>
      <c r="S108" s="27" t="s">
        <v>547</v>
      </c>
      <c r="T108" s="27" t="s">
        <v>547</v>
      </c>
      <c r="U108" s="29" t="s">
        <v>28</v>
      </c>
      <c r="V108" s="27"/>
      <c r="W108" s="27"/>
    </row>
    <row r="109" spans="1:23" ht="24.95" customHeight="1" x14ac:dyDescent="0.25">
      <c r="A109" s="30" t="s">
        <v>60</v>
      </c>
      <c r="B109" s="36">
        <v>108</v>
      </c>
      <c r="C109" s="37" t="str">
        <f>VLOOKUP(Táblázat01[[#This Row],[ORR_ssz]],Táblázat1[#All],7,0)</f>
        <v>JL5:LAT</v>
      </c>
      <c r="D109" s="37" t="str">
        <f>VLOOKUP(Táblázat01[[#This Row],[ORR_ssz]],Táblázat1[#All],4,0)</f>
        <v>e</v>
      </c>
      <c r="E109" s="31" t="s">
        <v>510</v>
      </c>
      <c r="F109" s="30"/>
      <c r="G109" s="30" t="s">
        <v>21</v>
      </c>
      <c r="H109" s="32" t="s">
        <v>71</v>
      </c>
      <c r="I109" s="32">
        <v>1</v>
      </c>
      <c r="J109" s="32"/>
      <c r="K109" s="33"/>
      <c r="L109" s="34"/>
      <c r="M109" s="35"/>
      <c r="N109" s="35" t="s">
        <v>67</v>
      </c>
      <c r="O109" s="35"/>
      <c r="P109" s="35" t="s">
        <v>3360</v>
      </c>
      <c r="Q109" s="229" t="s">
        <v>150</v>
      </c>
      <c r="R109" s="33" t="str">
        <f>VLOOKUP(Táblázat01[[#This Row],[ORR_ssz]],Táblázat1[#All],6,0)</f>
        <v>SZO:10:40-11:40(Egyetem tér 1-3. III. emelet 306. IX. tanterem (Grosschmid auditórium) (ÁA-3-306-...</v>
      </c>
      <c r="S109" s="33" t="s">
        <v>511</v>
      </c>
      <c r="T109" s="33" t="s">
        <v>512</v>
      </c>
      <c r="U109" s="35"/>
      <c r="V109" s="33"/>
      <c r="W109" s="27"/>
    </row>
    <row r="110" spans="1:23" s="249" customFormat="1" ht="24.95" customHeight="1" x14ac:dyDescent="0.25">
      <c r="A110" s="24" t="s">
        <v>60</v>
      </c>
      <c r="B110" s="36">
        <v>109</v>
      </c>
      <c r="C110" s="36" t="str">
        <f>VLOOKUP(Táblázat01[[#This Row],[ORR_ssz]],Táblázat1[#All],7,0)</f>
        <v>J4:LAT</v>
      </c>
      <c r="D110" s="36" t="str">
        <f>VLOOKUP(Táblázat01[[#This Row],[ORR_ssz]],Táblázat1[#All],4,0)</f>
        <v>sz01</v>
      </c>
      <c r="E110" s="25" t="s">
        <v>513</v>
      </c>
      <c r="F110" s="24"/>
      <c r="G110" s="24" t="s">
        <v>32</v>
      </c>
      <c r="H110" s="26" t="s">
        <v>79</v>
      </c>
      <c r="I110" s="26">
        <v>1</v>
      </c>
      <c r="J110" s="26"/>
      <c r="K110" s="27"/>
      <c r="L110" s="28"/>
      <c r="M110" s="29"/>
      <c r="N110" s="29" t="s">
        <v>24</v>
      </c>
      <c r="O110" s="29" t="s">
        <v>107</v>
      </c>
      <c r="P110" s="27"/>
      <c r="Q110" s="27" t="s">
        <v>146</v>
      </c>
      <c r="R110" s="27" t="str">
        <f>VLOOKUP(Táblázat01[[#This Row],[ORR_ssz]],Táblázat1[#All],6,0)</f>
        <v>H:14:00-16:00(Egyetem tér 1-3. földszint A/15 gyakorló (ÁA-0-028-01-12))</v>
      </c>
      <c r="S110" s="27" t="s">
        <v>511</v>
      </c>
      <c r="T110" s="27" t="s">
        <v>511</v>
      </c>
      <c r="U110" s="29"/>
      <c r="V110" s="27"/>
      <c r="W110" s="27"/>
    </row>
    <row r="111" spans="1:23" ht="24.95" customHeight="1" x14ac:dyDescent="0.25">
      <c r="A111" s="24" t="s">
        <v>60</v>
      </c>
      <c r="B111" s="36">
        <v>110</v>
      </c>
      <c r="C111" s="36" t="str">
        <f>VLOOKUP(Táblázat01[[#This Row],[ORR_ssz]],Táblázat1[#All],7,0)</f>
        <v>J4:LAT</v>
      </c>
      <c r="D111" s="36" t="str">
        <f>VLOOKUP(Táblázat01[[#This Row],[ORR_ssz]],Táblázat1[#All],4,0)</f>
        <v>sz02</v>
      </c>
      <c r="E111" s="25" t="s">
        <v>514</v>
      </c>
      <c r="F111" s="24"/>
      <c r="G111" s="24" t="s">
        <v>32</v>
      </c>
      <c r="H111" s="26" t="s">
        <v>79</v>
      </c>
      <c r="I111" s="26">
        <v>1</v>
      </c>
      <c r="J111" s="26"/>
      <c r="K111" s="27"/>
      <c r="L111" s="28"/>
      <c r="M111" s="29"/>
      <c r="N111" s="29" t="s">
        <v>24</v>
      </c>
      <c r="O111" s="29" t="s">
        <v>127</v>
      </c>
      <c r="P111" s="27"/>
      <c r="Q111" s="27" t="s">
        <v>85</v>
      </c>
      <c r="R111" s="27" t="str">
        <f>VLOOKUP(Táblázat01[[#This Row],[ORR_ssz]],Táblázat1[#All],6,0)</f>
        <v>H:16:00-18:00(Egyetem tér 1-3. földszint A/15 gyakorló (ÁA-0-028-01-12))</v>
      </c>
      <c r="S111" s="27" t="s">
        <v>511</v>
      </c>
      <c r="T111" s="27" t="s">
        <v>511</v>
      </c>
      <c r="U111" s="29"/>
      <c r="V111" s="27"/>
      <c r="W111" s="27"/>
    </row>
    <row r="112" spans="1:23" ht="24.95" customHeight="1" x14ac:dyDescent="0.25">
      <c r="A112" s="24" t="s">
        <v>60</v>
      </c>
      <c r="B112" s="36">
        <v>111</v>
      </c>
      <c r="C112" s="37" t="str">
        <f>VLOOKUP(Táblázat01[[#This Row],[ORR_ssz]],Táblázat1[#All],7,0)</f>
        <v>J4:LAT</v>
      </c>
      <c r="D112" s="37" t="str">
        <f>VLOOKUP(Táblázat01[[#This Row],[ORR_ssz]],Táblázat1[#All],4,0)</f>
        <v>sz03</v>
      </c>
      <c r="E112" s="25" t="s">
        <v>515</v>
      </c>
      <c r="F112" s="24"/>
      <c r="G112" s="24" t="s">
        <v>32</v>
      </c>
      <c r="H112" s="26" t="s">
        <v>79</v>
      </c>
      <c r="I112" s="26">
        <v>1</v>
      </c>
      <c r="J112" s="26"/>
      <c r="K112" s="27"/>
      <c r="L112" s="28"/>
      <c r="M112" s="29"/>
      <c r="N112" s="29" t="s">
        <v>36</v>
      </c>
      <c r="O112" s="29" t="s">
        <v>107</v>
      </c>
      <c r="P112" s="27"/>
      <c r="Q112" s="27" t="s">
        <v>118</v>
      </c>
      <c r="R112" s="27" t="str">
        <f>VLOOKUP(Táblázat01[[#This Row],[ORR_ssz]],Táblázat1[#All],6,0)</f>
        <v>K:14:00-16:00(Egyetem tér 1-3. földszint A/15 gyakorló (ÁA-0-028-01-12))</v>
      </c>
      <c r="S112" s="27" t="s">
        <v>511</v>
      </c>
      <c r="T112" s="27" t="s">
        <v>511</v>
      </c>
      <c r="U112" s="29"/>
      <c r="V112" s="27"/>
      <c r="W112" s="27"/>
    </row>
    <row r="113" spans="1:23" ht="24.95" customHeight="1" x14ac:dyDescent="0.25">
      <c r="A113" s="24" t="s">
        <v>60</v>
      </c>
      <c r="B113" s="36">
        <v>112</v>
      </c>
      <c r="C113" s="36" t="str">
        <f>VLOOKUP(Táblázat01[[#This Row],[ORR_ssz]],Táblázat1[#All],7,0)</f>
        <v>J4:LAT</v>
      </c>
      <c r="D113" s="36" t="str">
        <f>VLOOKUP(Táblázat01[[#This Row],[ORR_ssz]],Táblázat1[#All],4,0)</f>
        <v>sz04</v>
      </c>
      <c r="E113" s="25" t="s">
        <v>516</v>
      </c>
      <c r="F113" s="24"/>
      <c r="G113" s="24" t="s">
        <v>32</v>
      </c>
      <c r="H113" s="26" t="s">
        <v>79</v>
      </c>
      <c r="I113" s="26">
        <v>1</v>
      </c>
      <c r="J113" s="26"/>
      <c r="K113" s="27"/>
      <c r="L113" s="28"/>
      <c r="M113" s="29"/>
      <c r="N113" s="29" t="s">
        <v>36</v>
      </c>
      <c r="O113" s="29" t="s">
        <v>127</v>
      </c>
      <c r="P113" s="27"/>
      <c r="Q113" s="27" t="s">
        <v>118</v>
      </c>
      <c r="R113" s="27" t="str">
        <f>VLOOKUP(Táblázat01[[#This Row],[ORR_ssz]],Táblázat1[#All],6,0)</f>
        <v>K:16:00-18:00(Egyetem tér 1-3. földszint A/15 gyakorló (ÁA-0-028-01-12))</v>
      </c>
      <c r="S113" s="27" t="s">
        <v>511</v>
      </c>
      <c r="T113" s="27" t="s">
        <v>511</v>
      </c>
      <c r="U113" s="29"/>
      <c r="V113" s="27"/>
      <c r="W113" s="27"/>
    </row>
    <row r="114" spans="1:23" ht="24.95" customHeight="1" x14ac:dyDescent="0.25">
      <c r="A114" s="24" t="s">
        <v>60</v>
      </c>
      <c r="B114" s="36">
        <v>113</v>
      </c>
      <c r="C114" s="36" t="str">
        <f>VLOOKUP(Táblázat01[[#This Row],[ORR_ssz]],Táblázat1[#All],7,0)</f>
        <v>J4:LAT</v>
      </c>
      <c r="D114" s="36" t="str">
        <f>VLOOKUP(Táblázat01[[#This Row],[ORR_ssz]],Táblázat1[#All],4,0)</f>
        <v>sz05</v>
      </c>
      <c r="E114" s="25" t="s">
        <v>517</v>
      </c>
      <c r="F114" s="24"/>
      <c r="G114" s="24" t="s">
        <v>32</v>
      </c>
      <c r="H114" s="26" t="s">
        <v>79</v>
      </c>
      <c r="I114" s="26">
        <v>1</v>
      </c>
      <c r="J114" s="26"/>
      <c r="K114" s="27"/>
      <c r="L114" s="28"/>
      <c r="M114" s="29"/>
      <c r="N114" s="29" t="s">
        <v>46</v>
      </c>
      <c r="O114" s="29" t="s">
        <v>107</v>
      </c>
      <c r="P114" s="27"/>
      <c r="Q114" s="27" t="s">
        <v>155</v>
      </c>
      <c r="R114" s="27" t="str">
        <f>VLOOKUP(Táblázat01[[#This Row],[ORR_ssz]],Táblázat1[#All],6,0)</f>
        <v>SZE:14:00-16:00(Egyetem tér 1-3. II. emelet V. tanterem (ÁA-2-221-01-11))</v>
      </c>
      <c r="S114" s="27" t="s">
        <v>511</v>
      </c>
      <c r="T114" s="27" t="s">
        <v>511</v>
      </c>
      <c r="U114" s="29"/>
      <c r="V114" s="27"/>
      <c r="W114" s="27"/>
    </row>
    <row r="115" spans="1:23" ht="24.95" customHeight="1" x14ac:dyDescent="0.25">
      <c r="A115" s="24" t="s">
        <v>60</v>
      </c>
      <c r="B115" s="36">
        <v>114</v>
      </c>
      <c r="C115" s="36" t="str">
        <f>VLOOKUP(Táblázat01[[#This Row],[ORR_ssz]],Táblázat1[#All],7,0)</f>
        <v>J4:LAT</v>
      </c>
      <c r="D115" s="36" t="str">
        <f>VLOOKUP(Táblázat01[[#This Row],[ORR_ssz]],Táblázat1[#All],4,0)</f>
        <v>sz06</v>
      </c>
      <c r="E115" s="25" t="s">
        <v>518</v>
      </c>
      <c r="F115" s="24"/>
      <c r="G115" s="24" t="s">
        <v>32</v>
      </c>
      <c r="H115" s="26" t="s">
        <v>79</v>
      </c>
      <c r="I115" s="26">
        <v>1</v>
      </c>
      <c r="J115" s="26"/>
      <c r="K115" s="27"/>
      <c r="L115" s="28"/>
      <c r="M115" s="29"/>
      <c r="N115" s="29" t="s">
        <v>46</v>
      </c>
      <c r="O115" s="29" t="s">
        <v>127</v>
      </c>
      <c r="P115" s="27"/>
      <c r="Q115" s="27" t="s">
        <v>155</v>
      </c>
      <c r="R115" s="27" t="str">
        <f>VLOOKUP(Táblázat01[[#This Row],[ORR_ssz]],Táblázat1[#All],6,0)</f>
        <v>SZE:16:00-18:00(Egyetem tér 1-3. II. emelet V. tanterem (ÁA-2-221-01-11))</v>
      </c>
      <c r="S115" s="27" t="s">
        <v>511</v>
      </c>
      <c r="T115" s="27" t="s">
        <v>511</v>
      </c>
      <c r="U115" s="29"/>
      <c r="V115" s="27"/>
      <c r="W115" s="27"/>
    </row>
    <row r="116" spans="1:23" ht="24.95" customHeight="1" x14ac:dyDescent="0.25">
      <c r="A116" s="24" t="s">
        <v>60</v>
      </c>
      <c r="B116" s="36">
        <v>115</v>
      </c>
      <c r="C116" s="36" t="str">
        <f>VLOOKUP(Táblázat01[[#This Row],[ORR_ssz]],Táblázat1[#All],7,0)</f>
        <v>J4:LAT</v>
      </c>
      <c r="D116" s="36" t="str">
        <f>VLOOKUP(Táblázat01[[#This Row],[ORR_ssz]],Táblázat1[#All],4,0)</f>
        <v>sz07</v>
      </c>
      <c r="E116" s="25" t="s">
        <v>519</v>
      </c>
      <c r="F116" s="24"/>
      <c r="G116" s="24" t="s">
        <v>32</v>
      </c>
      <c r="H116" s="26" t="s">
        <v>79</v>
      </c>
      <c r="I116" s="26">
        <v>1</v>
      </c>
      <c r="J116" s="26"/>
      <c r="K116" s="27"/>
      <c r="L116" s="28"/>
      <c r="M116" s="29"/>
      <c r="N116" s="29" t="s">
        <v>55</v>
      </c>
      <c r="O116" s="29" t="s">
        <v>107</v>
      </c>
      <c r="P116" s="27"/>
      <c r="Q116" s="27" t="s">
        <v>118</v>
      </c>
      <c r="R116" s="27" t="str">
        <f>VLOOKUP(Táblázat01[[#This Row],[ORR_ssz]],Táblázat1[#All],6,0)</f>
        <v>CS:14:00-16:00(Egyetem tér 1-3. földszint A/15 gyakorló (ÁA-0-028-01-12))</v>
      </c>
      <c r="S116" s="27" t="s">
        <v>511</v>
      </c>
      <c r="T116" s="27" t="s">
        <v>511</v>
      </c>
      <c r="U116" s="29"/>
      <c r="V116" s="27"/>
      <c r="W116" s="27"/>
    </row>
    <row r="117" spans="1:23" ht="24.95" customHeight="1" x14ac:dyDescent="0.25">
      <c r="A117" s="24" t="s">
        <v>60</v>
      </c>
      <c r="B117" s="36">
        <v>116</v>
      </c>
      <c r="C117" s="36" t="str">
        <f>VLOOKUP(Táblázat01[[#This Row],[ORR_ssz]],Táblázat1[#All],7,0)</f>
        <v>J4:LAT</v>
      </c>
      <c r="D117" s="36" t="str">
        <f>VLOOKUP(Táblázat01[[#This Row],[ORR_ssz]],Táblázat1[#All],4,0)</f>
        <v>sz08</v>
      </c>
      <c r="E117" s="25" t="s">
        <v>520</v>
      </c>
      <c r="F117" s="24"/>
      <c r="G117" s="24" t="s">
        <v>32</v>
      </c>
      <c r="H117" s="26" t="s">
        <v>79</v>
      </c>
      <c r="I117" s="26">
        <v>1</v>
      </c>
      <c r="J117" s="26"/>
      <c r="K117" s="27"/>
      <c r="L117" s="28"/>
      <c r="M117" s="29"/>
      <c r="N117" s="29" t="s">
        <v>55</v>
      </c>
      <c r="O117" s="29" t="s">
        <v>127</v>
      </c>
      <c r="P117" s="27"/>
      <c r="Q117" s="27" t="s">
        <v>118</v>
      </c>
      <c r="R117" s="27" t="str">
        <f>VLOOKUP(Táblázat01[[#This Row],[ORR_ssz]],Táblázat1[#All],6,0)</f>
        <v>CS:16:00-18:00(Egyetem tér 1-3. földszint A/15 gyakorló (ÁA-0-028-01-12))</v>
      </c>
      <c r="S117" s="27" t="s">
        <v>511</v>
      </c>
      <c r="T117" s="27" t="s">
        <v>511</v>
      </c>
      <c r="U117" s="29"/>
      <c r="V117" s="27"/>
      <c r="W117" s="27"/>
    </row>
    <row r="118" spans="1:23" ht="24.95" customHeight="1" x14ac:dyDescent="0.25">
      <c r="A118" s="24" t="s">
        <v>60</v>
      </c>
      <c r="B118" s="36">
        <v>117</v>
      </c>
      <c r="C118" s="36" t="str">
        <f>VLOOKUP(Táblázat01[[#This Row],[ORR_ssz]],Táblázat1[#All],7,0)</f>
        <v>J4:LAT</v>
      </c>
      <c r="D118" s="36" t="str">
        <f>VLOOKUP(Táblázat01[[#This Row],[ORR_ssz]],Táblázat1[#All],4,0)</f>
        <v>sz09</v>
      </c>
      <c r="E118" s="25" t="s">
        <v>521</v>
      </c>
      <c r="F118" s="24"/>
      <c r="G118" s="24" t="s">
        <v>32</v>
      </c>
      <c r="H118" s="26" t="s">
        <v>79</v>
      </c>
      <c r="I118" s="26">
        <v>1</v>
      </c>
      <c r="J118" s="26"/>
      <c r="K118" s="27"/>
      <c r="L118" s="28"/>
      <c r="M118" s="29"/>
      <c r="N118" s="29" t="s">
        <v>62</v>
      </c>
      <c r="O118" s="29" t="s">
        <v>107</v>
      </c>
      <c r="P118" s="27"/>
      <c r="Q118" s="27" t="s">
        <v>118</v>
      </c>
      <c r="R118" s="27" t="str">
        <f>VLOOKUP(Táblázat01[[#This Row],[ORR_ssz]],Táblázat1[#All],6,0)</f>
        <v>P:14:00-16:00(Egyetem tér 1-3. földszint A/15 gyakorló (ÁA-0-028-01-12))</v>
      </c>
      <c r="S118" s="27" t="s">
        <v>511</v>
      </c>
      <c r="T118" s="27" t="s">
        <v>511</v>
      </c>
      <c r="U118" s="29"/>
      <c r="V118" s="27"/>
      <c r="W118" s="27"/>
    </row>
    <row r="119" spans="1:23" ht="24.95" customHeight="1" x14ac:dyDescent="0.25">
      <c r="A119" s="24" t="s">
        <v>60</v>
      </c>
      <c r="B119" s="36">
        <v>118</v>
      </c>
      <c r="C119" s="36" t="str">
        <f>VLOOKUP(Táblázat01[[#This Row],[ORR_ssz]],Táblázat1[#All],7,0)</f>
        <v>J4:LAT</v>
      </c>
      <c r="D119" s="36" t="str">
        <f>VLOOKUP(Táblázat01[[#This Row],[ORR_ssz]],Táblázat1[#All],4,0)</f>
        <v>sz10</v>
      </c>
      <c r="E119" s="25" t="s">
        <v>522</v>
      </c>
      <c r="F119" s="24"/>
      <c r="G119" s="24" t="s">
        <v>32</v>
      </c>
      <c r="H119" s="26" t="s">
        <v>79</v>
      </c>
      <c r="I119" s="26">
        <v>1</v>
      </c>
      <c r="J119" s="26"/>
      <c r="K119" s="27"/>
      <c r="L119" s="28"/>
      <c r="M119" s="29"/>
      <c r="N119" s="29" t="s">
        <v>62</v>
      </c>
      <c r="O119" s="29" t="s">
        <v>127</v>
      </c>
      <c r="P119" s="27"/>
      <c r="Q119" s="27" t="s">
        <v>118</v>
      </c>
      <c r="R119" s="27" t="str">
        <f>VLOOKUP(Táblázat01[[#This Row],[ORR_ssz]],Táblázat1[#All],6,0)</f>
        <v>P:16:00-18:00(Egyetem tér 1-3. földszint A/15 gyakorló (ÁA-0-028-01-12))</v>
      </c>
      <c r="S119" s="27" t="s">
        <v>511</v>
      </c>
      <c r="T119" s="27" t="s">
        <v>511</v>
      </c>
      <c r="U119" s="29"/>
      <c r="V119" s="27"/>
      <c r="W119" s="27"/>
    </row>
    <row r="120" spans="1:23" ht="24.95" customHeight="1" x14ac:dyDescent="0.25">
      <c r="A120" s="24" t="s">
        <v>60</v>
      </c>
      <c r="B120" s="36">
        <v>119</v>
      </c>
      <c r="C120" s="36" t="str">
        <f>VLOOKUP(Táblázat01[[#This Row],[ORR_ssz]],Táblázat1[#All],7,0)</f>
        <v>J4:LAT</v>
      </c>
      <c r="D120" s="36" t="str">
        <f>VLOOKUP(Táblázat01[[#This Row],[ORR_ssz]],Táblázat1[#All],4,0)</f>
        <v>sz11</v>
      </c>
      <c r="E120" s="25" t="s">
        <v>523</v>
      </c>
      <c r="F120" s="24"/>
      <c r="G120" s="24" t="s">
        <v>32</v>
      </c>
      <c r="H120" s="26" t="s">
        <v>79</v>
      </c>
      <c r="I120" s="26">
        <v>1</v>
      </c>
      <c r="J120" s="26"/>
      <c r="K120" s="27"/>
      <c r="L120" s="28"/>
      <c r="M120" s="29"/>
      <c r="N120" s="29" t="s">
        <v>24</v>
      </c>
      <c r="O120" s="29" t="s">
        <v>127</v>
      </c>
      <c r="P120" s="27"/>
      <c r="Q120" s="27" t="s">
        <v>73</v>
      </c>
      <c r="R120" s="27" t="str">
        <f>VLOOKUP(Táblázat01[[#This Row],[ORR_ssz]],Táblázat1[#All],6,0)</f>
        <v>H:16:00-18:00(Egyetem tér 1-3. félemelet A/6 gyakorló (ÁA-0,5-120-01-12))</v>
      </c>
      <c r="S120" s="27" t="s">
        <v>511</v>
      </c>
      <c r="T120" s="27" t="s">
        <v>512</v>
      </c>
      <c r="U120" s="29"/>
      <c r="V120" s="27"/>
      <c r="W120" s="27"/>
    </row>
    <row r="121" spans="1:23" ht="24.95" customHeight="1" x14ac:dyDescent="0.25">
      <c r="A121" s="24" t="s">
        <v>60</v>
      </c>
      <c r="B121" s="36">
        <v>120</v>
      </c>
      <c r="C121" s="36" t="str">
        <f>VLOOKUP(Táblázat01[[#This Row],[ORR_ssz]],Táblázat1[#All],7,0)</f>
        <v>J4:LAT</v>
      </c>
      <c r="D121" s="36" t="str">
        <f>VLOOKUP(Táblázat01[[#This Row],[ORR_ssz]],Táblázat1[#All],4,0)</f>
        <v>sz12</v>
      </c>
      <c r="E121" s="25" t="s">
        <v>524</v>
      </c>
      <c r="F121" s="24"/>
      <c r="G121" s="24" t="s">
        <v>32</v>
      </c>
      <c r="H121" s="26" t="s">
        <v>79</v>
      </c>
      <c r="I121" s="26">
        <v>1</v>
      </c>
      <c r="J121" s="26"/>
      <c r="K121" s="27"/>
      <c r="L121" s="28"/>
      <c r="M121" s="29"/>
      <c r="N121" s="29" t="s">
        <v>24</v>
      </c>
      <c r="O121" s="29" t="s">
        <v>107</v>
      </c>
      <c r="P121" s="27"/>
      <c r="Q121" s="27" t="s">
        <v>73</v>
      </c>
      <c r="R121" s="27" t="str">
        <f>VLOOKUP(Táblázat01[[#This Row],[ORR_ssz]],Táblázat1[#All],6,0)</f>
        <v>H:14:00-16:00(Egyetem tér 1-3. félemelet A/6 gyakorló (ÁA-0,5-120-01-12))</v>
      </c>
      <c r="S121" s="27" t="s">
        <v>511</v>
      </c>
      <c r="T121" s="27" t="s">
        <v>512</v>
      </c>
      <c r="U121" s="29"/>
      <c r="V121" s="27"/>
      <c r="W121" s="27"/>
    </row>
    <row r="122" spans="1:23" ht="24.95" customHeight="1" x14ac:dyDescent="0.25">
      <c r="A122" s="24" t="s">
        <v>60</v>
      </c>
      <c r="B122" s="36">
        <v>121</v>
      </c>
      <c r="C122" s="36" t="str">
        <f>VLOOKUP(Táblázat01[[#This Row],[ORR_ssz]],Táblázat1[#All],7,0)</f>
        <v>J4:LAT</v>
      </c>
      <c r="D122" s="36" t="str">
        <f>VLOOKUP(Táblázat01[[#This Row],[ORR_ssz]],Táblázat1[#All],4,0)</f>
        <v>sz13</v>
      </c>
      <c r="E122" s="25" t="s">
        <v>525</v>
      </c>
      <c r="F122" s="24"/>
      <c r="G122" s="24" t="s">
        <v>32</v>
      </c>
      <c r="H122" s="26" t="s">
        <v>79</v>
      </c>
      <c r="I122" s="26">
        <v>1</v>
      </c>
      <c r="J122" s="26"/>
      <c r="K122" s="27"/>
      <c r="L122" s="28"/>
      <c r="M122" s="29"/>
      <c r="N122" s="29" t="s">
        <v>36</v>
      </c>
      <c r="O122" s="29" t="s">
        <v>107</v>
      </c>
      <c r="P122" s="27"/>
      <c r="Q122" s="27" t="s">
        <v>73</v>
      </c>
      <c r="R122" s="27" t="str">
        <f>VLOOKUP(Táblázat01[[#This Row],[ORR_ssz]],Táblázat1[#All],6,0)</f>
        <v>K:14:00-16:00(Egyetem tér 1-3. félemelet A/6 gyakorló (ÁA-0,5-120-01-12))</v>
      </c>
      <c r="S122" s="27" t="s">
        <v>511</v>
      </c>
      <c r="T122" s="27" t="s">
        <v>512</v>
      </c>
      <c r="U122" s="29"/>
      <c r="V122" s="27"/>
      <c r="W122" s="27"/>
    </row>
    <row r="123" spans="1:23" ht="24.95" customHeight="1" x14ac:dyDescent="0.25">
      <c r="A123" s="24" t="s">
        <v>60</v>
      </c>
      <c r="B123" s="36">
        <v>122</v>
      </c>
      <c r="C123" s="36" t="str">
        <f>VLOOKUP(Táblázat01[[#This Row],[ORR_ssz]],Táblázat1[#All],7,0)</f>
        <v>J4:LAT</v>
      </c>
      <c r="D123" s="36" t="str">
        <f>VLOOKUP(Táblázat01[[#This Row],[ORR_ssz]],Táblázat1[#All],4,0)</f>
        <v>sz14</v>
      </c>
      <c r="E123" s="25" t="s">
        <v>526</v>
      </c>
      <c r="F123" s="24"/>
      <c r="G123" s="24" t="s">
        <v>32</v>
      </c>
      <c r="H123" s="26" t="s">
        <v>79</v>
      </c>
      <c r="I123" s="26">
        <v>1</v>
      </c>
      <c r="J123" s="26"/>
      <c r="K123" s="27"/>
      <c r="L123" s="28"/>
      <c r="M123" s="29"/>
      <c r="N123" s="29" t="s">
        <v>36</v>
      </c>
      <c r="O123" s="29" t="s">
        <v>127</v>
      </c>
      <c r="P123" s="27"/>
      <c r="Q123" s="27" t="s">
        <v>73</v>
      </c>
      <c r="R123" s="27" t="str">
        <f>VLOOKUP(Táblázat01[[#This Row],[ORR_ssz]],Táblázat1[#All],6,0)</f>
        <v>K:16:00-18:00(Egyetem tér 1-3. félemelet A/6 gyakorló (ÁA-0,5-120-01-12))</v>
      </c>
      <c r="S123" s="27" t="s">
        <v>511</v>
      </c>
      <c r="T123" s="27" t="s">
        <v>512</v>
      </c>
      <c r="U123" s="29"/>
      <c r="V123" s="27"/>
      <c r="W123" s="27"/>
    </row>
    <row r="124" spans="1:23" ht="24.95" customHeight="1" x14ac:dyDescent="0.25">
      <c r="A124" s="24" t="s">
        <v>60</v>
      </c>
      <c r="B124" s="36">
        <v>123</v>
      </c>
      <c r="C124" s="36" t="str">
        <f>VLOOKUP(Táblázat01[[#This Row],[ORR_ssz]],Táblázat1[#All],7,0)</f>
        <v>J4:LAT</v>
      </c>
      <c r="D124" s="36" t="str">
        <f>VLOOKUP(Táblázat01[[#This Row],[ORR_ssz]],Táblázat1[#All],4,0)</f>
        <v>sz15</v>
      </c>
      <c r="E124" s="25" t="s">
        <v>527</v>
      </c>
      <c r="F124" s="24"/>
      <c r="G124" s="24" t="s">
        <v>32</v>
      </c>
      <c r="H124" s="26" t="s">
        <v>79</v>
      </c>
      <c r="I124" s="26">
        <v>1</v>
      </c>
      <c r="J124" s="26"/>
      <c r="K124" s="27"/>
      <c r="L124" s="28"/>
      <c r="M124" s="29"/>
      <c r="N124" s="29" t="s">
        <v>46</v>
      </c>
      <c r="O124" s="29" t="s">
        <v>84</v>
      </c>
      <c r="P124" s="27"/>
      <c r="Q124" s="27" t="s">
        <v>69</v>
      </c>
      <c r="R124" s="27" t="str">
        <f>VLOOKUP(Táblázat01[[#This Row],[ORR_ssz]],Táblázat1[#All],6,0)</f>
        <v>SZE:12:00-14:00(Egyetem tér 1-3. alagsor A/5 gyakorló (ÁA--1-081-01-12))</v>
      </c>
      <c r="S124" s="27" t="s">
        <v>511</v>
      </c>
      <c r="T124" s="27" t="s">
        <v>512</v>
      </c>
      <c r="U124" s="29"/>
      <c r="V124" s="27"/>
      <c r="W124" s="27"/>
    </row>
    <row r="125" spans="1:23" ht="24.95" customHeight="1" x14ac:dyDescent="0.25">
      <c r="A125" s="24" t="s">
        <v>60</v>
      </c>
      <c r="B125" s="36">
        <v>124</v>
      </c>
      <c r="C125" s="36" t="str">
        <f>VLOOKUP(Táblázat01[[#This Row],[ORR_ssz]],Táblázat1[#All],7,0)</f>
        <v>J4:LAT</v>
      </c>
      <c r="D125" s="36" t="str">
        <f>VLOOKUP(Táblázat01[[#This Row],[ORR_ssz]],Táblázat1[#All],4,0)</f>
        <v>sz16</v>
      </c>
      <c r="E125" s="25" t="s">
        <v>528</v>
      </c>
      <c r="F125" s="24"/>
      <c r="G125" s="24" t="s">
        <v>32</v>
      </c>
      <c r="H125" s="26" t="s">
        <v>79</v>
      </c>
      <c r="I125" s="26">
        <v>1</v>
      </c>
      <c r="J125" s="26"/>
      <c r="K125" s="27"/>
      <c r="L125" s="28"/>
      <c r="M125" s="29"/>
      <c r="N125" s="29" t="s">
        <v>46</v>
      </c>
      <c r="O125" s="29" t="s">
        <v>107</v>
      </c>
      <c r="P125" s="27"/>
      <c r="Q125" s="27" t="s">
        <v>69</v>
      </c>
      <c r="R125" s="27" t="str">
        <f>VLOOKUP(Táblázat01[[#This Row],[ORR_ssz]],Táblázat1[#All],6,0)</f>
        <v>SZE:14:00-16:00(Egyetem tér 1-3. alagsor A/5 gyakorló (ÁA--1-081-01-12))</v>
      </c>
      <c r="S125" s="27" t="s">
        <v>511</v>
      </c>
      <c r="T125" s="27" t="s">
        <v>512</v>
      </c>
      <c r="U125" s="29"/>
      <c r="V125" s="27"/>
      <c r="W125" s="27"/>
    </row>
    <row r="126" spans="1:23" ht="24.95" customHeight="1" x14ac:dyDescent="0.25">
      <c r="A126" s="24" t="s">
        <v>60</v>
      </c>
      <c r="B126" s="36">
        <v>125</v>
      </c>
      <c r="C126" s="36" t="str">
        <f>VLOOKUP(Táblázat01[[#This Row],[ORR_ssz]],Táblázat1[#All],7,0)</f>
        <v>J4:LAT</v>
      </c>
      <c r="D126" s="36" t="str">
        <f>VLOOKUP(Táblázat01[[#This Row],[ORR_ssz]],Táblázat1[#All],4,0)</f>
        <v>sz17</v>
      </c>
      <c r="E126" s="25" t="s">
        <v>529</v>
      </c>
      <c r="F126" s="24"/>
      <c r="G126" s="24" t="s">
        <v>32</v>
      </c>
      <c r="H126" s="26" t="s">
        <v>79</v>
      </c>
      <c r="I126" s="26">
        <v>1</v>
      </c>
      <c r="J126" s="26"/>
      <c r="K126" s="27"/>
      <c r="L126" s="28"/>
      <c r="M126" s="29"/>
      <c r="N126" s="29" t="s">
        <v>46</v>
      </c>
      <c r="O126" s="29" t="s">
        <v>127</v>
      </c>
      <c r="P126" s="27"/>
      <c r="Q126" s="27" t="s">
        <v>57</v>
      </c>
      <c r="R126" s="27" t="str">
        <f>VLOOKUP(Táblázat01[[#This Row],[ORR_ssz]],Táblázat1[#All],6,0)</f>
        <v>SZE:16:00-18:00(Egyetem tér 1-3. alagsor A/3 gyakorló (ÁA--1-072-73-01-12))</v>
      </c>
      <c r="S126" s="27" t="s">
        <v>511</v>
      </c>
      <c r="T126" s="27" t="s">
        <v>512</v>
      </c>
      <c r="U126" s="29"/>
      <c r="V126" s="27"/>
      <c r="W126" s="27"/>
    </row>
    <row r="127" spans="1:23" ht="24.95" customHeight="1" x14ac:dyDescent="0.25">
      <c r="A127" s="24" t="s">
        <v>60</v>
      </c>
      <c r="B127" s="36">
        <v>126</v>
      </c>
      <c r="C127" s="36" t="str">
        <f>VLOOKUP(Táblázat01[[#This Row],[ORR_ssz]],Táblázat1[#All],7,0)</f>
        <v>J4:LAT</v>
      </c>
      <c r="D127" s="36" t="str">
        <f>VLOOKUP(Táblázat01[[#This Row],[ORR_ssz]],Táblázat1[#All],4,0)</f>
        <v>sz18</v>
      </c>
      <c r="E127" s="25" t="s">
        <v>530</v>
      </c>
      <c r="F127" s="24"/>
      <c r="G127" s="24" t="s">
        <v>32</v>
      </c>
      <c r="H127" s="26" t="s">
        <v>79</v>
      </c>
      <c r="I127" s="26">
        <v>1</v>
      </c>
      <c r="J127" s="26"/>
      <c r="K127" s="27"/>
      <c r="L127" s="28"/>
      <c r="M127" s="29"/>
      <c r="N127" s="29" t="s">
        <v>55</v>
      </c>
      <c r="O127" s="29" t="s">
        <v>68</v>
      </c>
      <c r="P127" s="27"/>
      <c r="Q127" s="27" t="s">
        <v>57</v>
      </c>
      <c r="R127" s="27" t="str">
        <f>VLOOKUP(Táblázat01[[#This Row],[ORR_ssz]],Táblázat1[#All],6,0)</f>
        <v>CS:10:00-12:00(Egyetem tér 1-3. alagsor A/3 gyakorló (ÁA--1-072-73-01-12))</v>
      </c>
      <c r="S127" s="27" t="s">
        <v>511</v>
      </c>
      <c r="T127" s="27" t="s">
        <v>512</v>
      </c>
      <c r="U127" s="29"/>
      <c r="V127" s="27"/>
      <c r="W127" s="27"/>
    </row>
    <row r="128" spans="1:23" ht="24.95" customHeight="1" x14ac:dyDescent="0.25">
      <c r="A128" s="24" t="s">
        <v>60</v>
      </c>
      <c r="B128" s="36">
        <v>127</v>
      </c>
      <c r="C128" s="36" t="str">
        <f>VLOOKUP(Táblázat01[[#This Row],[ORR_ssz]],Táblázat1[#All],7,0)</f>
        <v>J4:LAT</v>
      </c>
      <c r="D128" s="36" t="str">
        <f>VLOOKUP(Táblázat01[[#This Row],[ORR_ssz]],Táblázat1[#All],4,0)</f>
        <v>sz19</v>
      </c>
      <c r="E128" s="25" t="s">
        <v>531</v>
      </c>
      <c r="F128" s="24"/>
      <c r="G128" s="24" t="s">
        <v>32</v>
      </c>
      <c r="H128" s="26" t="s">
        <v>79</v>
      </c>
      <c r="I128" s="26">
        <v>1</v>
      </c>
      <c r="J128" s="26"/>
      <c r="K128" s="27"/>
      <c r="L128" s="28"/>
      <c r="M128" s="29"/>
      <c r="N128" s="29" t="s">
        <v>55</v>
      </c>
      <c r="O128" s="29" t="s">
        <v>84</v>
      </c>
      <c r="P128" s="27"/>
      <c r="Q128" s="27" t="s">
        <v>57</v>
      </c>
      <c r="R128" s="27" t="str">
        <f>VLOOKUP(Táblázat01[[#This Row],[ORR_ssz]],Táblázat1[#All],6,0)</f>
        <v>CS:12:00-14:00(Egyetem tér 1-3. alagsor A/3 gyakorló (ÁA--1-072-73-01-12))</v>
      </c>
      <c r="S128" s="27" t="s">
        <v>511</v>
      </c>
      <c r="T128" s="27" t="s">
        <v>512</v>
      </c>
      <c r="U128" s="29"/>
      <c r="V128" s="27"/>
      <c r="W128" s="27"/>
    </row>
    <row r="129" spans="1:23" ht="24.95" customHeight="1" x14ac:dyDescent="0.25">
      <c r="A129" s="24" t="s">
        <v>60</v>
      </c>
      <c r="B129" s="36">
        <v>128</v>
      </c>
      <c r="C129" s="36" t="str">
        <f>VLOOKUP(Táblázat01[[#This Row],[ORR_ssz]],Táblázat1[#All],7,0)</f>
        <v>J4:LAT</v>
      </c>
      <c r="D129" s="36" t="str">
        <f>VLOOKUP(Táblázat01[[#This Row],[ORR_ssz]],Táblázat1[#All],4,0)</f>
        <v>sz20</v>
      </c>
      <c r="E129" s="25" t="s">
        <v>532</v>
      </c>
      <c r="F129" s="24"/>
      <c r="G129" s="24" t="s">
        <v>32</v>
      </c>
      <c r="H129" s="26" t="s">
        <v>79</v>
      </c>
      <c r="I129" s="26">
        <v>1</v>
      </c>
      <c r="J129" s="26"/>
      <c r="K129" s="27"/>
      <c r="L129" s="28"/>
      <c r="M129" s="29"/>
      <c r="N129" s="29" t="s">
        <v>55</v>
      </c>
      <c r="O129" s="29" t="s">
        <v>107</v>
      </c>
      <c r="P129" s="27"/>
      <c r="Q129" s="27" t="s">
        <v>57</v>
      </c>
      <c r="R129" s="27" t="str">
        <f>VLOOKUP(Táblázat01[[#This Row],[ORR_ssz]],Táblázat1[#All],6,0)</f>
        <v>CS:14:00-16:00(Egyetem tér 1-3. alagsor A/3 gyakorló (ÁA--1-072-73-01-12))</v>
      </c>
      <c r="S129" s="27" t="s">
        <v>511</v>
      </c>
      <c r="T129" s="27" t="s">
        <v>512</v>
      </c>
      <c r="U129" s="29"/>
      <c r="V129" s="27"/>
      <c r="W129" s="27"/>
    </row>
    <row r="130" spans="1:23" ht="24.95" customHeight="1" x14ac:dyDescent="0.25">
      <c r="A130" s="24" t="s">
        <v>60</v>
      </c>
      <c r="B130" s="36">
        <v>129</v>
      </c>
      <c r="C130" s="36" t="str">
        <f>VLOOKUP(Táblázat01[[#This Row],[ORR_ssz]],Táblázat1[#All],7,0)</f>
        <v>J3:XFAK(2 Ó.):G15</v>
      </c>
      <c r="D130" s="36" t="str">
        <f>VLOOKUP(Táblázat01[[#This Row],[ORR_ssz]],Táblázat1[#All],4,0)</f>
        <v>f</v>
      </c>
      <c r="E130" s="25" t="s">
        <v>544</v>
      </c>
      <c r="F130" s="24"/>
      <c r="G130" s="24" t="s">
        <v>87</v>
      </c>
      <c r="H130" s="26" t="s">
        <v>79</v>
      </c>
      <c r="I130" s="26"/>
      <c r="J130" s="26"/>
      <c r="K130" s="27" t="s">
        <v>534</v>
      </c>
      <c r="L130" s="28">
        <v>20</v>
      </c>
      <c r="M130" s="29"/>
      <c r="N130" s="29" t="s">
        <v>62</v>
      </c>
      <c r="O130" s="29" t="s">
        <v>84</v>
      </c>
      <c r="P130" s="27" t="s">
        <v>545</v>
      </c>
      <c r="Q130" s="27" t="s">
        <v>0</v>
      </c>
      <c r="R130" s="27" t="str">
        <f>VLOOKUP(Táblázat01[[#This Row],[ORR_ssz]],Táblázat1[#All],6,0)</f>
        <v>P:12:00-14:00</v>
      </c>
      <c r="S130" s="27" t="s">
        <v>540</v>
      </c>
      <c r="T130" s="27" t="s">
        <v>540</v>
      </c>
      <c r="U130" s="29"/>
      <c r="V130" s="27" t="s">
        <v>4013</v>
      </c>
      <c r="W130" s="27"/>
    </row>
    <row r="131" spans="1:23" ht="24.95" customHeight="1" x14ac:dyDescent="0.25">
      <c r="A131" s="24" t="s">
        <v>60</v>
      </c>
      <c r="B131" s="36">
        <v>130</v>
      </c>
      <c r="C131" s="36" t="str">
        <f>VLOOKUP(Táblázat01[[#This Row],[ORR_ssz]],Táblázat1[#All],7,0)</f>
        <v>J3:xFAK(4 ó.):H02</v>
      </c>
      <c r="D131" s="36" t="str">
        <f>VLOOKUP(Táblázat01[[#This Row],[ORR_ssz]],Táblázat1[#All],4,0)</f>
        <v>f</v>
      </c>
      <c r="E131" s="25" t="s">
        <v>539</v>
      </c>
      <c r="F131" s="24"/>
      <c r="G131" s="24" t="s">
        <v>87</v>
      </c>
      <c r="H131" s="26" t="s">
        <v>79</v>
      </c>
      <c r="I131" s="26"/>
      <c r="J131" s="26"/>
      <c r="K131" s="27"/>
      <c r="L131" s="28"/>
      <c r="M131" s="29"/>
      <c r="N131" s="29"/>
      <c r="O131" s="29"/>
      <c r="P131" s="27" t="s">
        <v>535</v>
      </c>
      <c r="Q131" s="27" t="s">
        <v>0</v>
      </c>
      <c r="R131" s="27" t="str">
        <f>VLOOKUP(Táblázat01[[#This Row],[ORR_ssz]],Táblázat1[#All],6,0)</f>
        <v>K:10:00-12:00; CS:10:00-12:00</v>
      </c>
      <c r="S131" s="27" t="s">
        <v>540</v>
      </c>
      <c r="T131" s="27" t="s">
        <v>540</v>
      </c>
      <c r="U131" s="29"/>
      <c r="V131" s="27" t="s">
        <v>4013</v>
      </c>
      <c r="W131" s="27"/>
    </row>
    <row r="132" spans="1:23" ht="24.95" customHeight="1" x14ac:dyDescent="0.25">
      <c r="A132" s="24" t="s">
        <v>60</v>
      </c>
      <c r="B132" s="36">
        <v>131</v>
      </c>
      <c r="C132" s="36" t="str">
        <f>VLOOKUP(Táblázat01[[#This Row],[ORR_ssz]],Táblázat1[#All],7,0)</f>
        <v>J3:xFAK(4 ó.):H03</v>
      </c>
      <c r="D132" s="36" t="str">
        <f>VLOOKUP(Táblázat01[[#This Row],[ORR_ssz]],Táblázat1[#All],4,0)</f>
        <v>f</v>
      </c>
      <c r="E132" s="25" t="s">
        <v>541</v>
      </c>
      <c r="F132" s="24"/>
      <c r="G132" s="24" t="s">
        <v>87</v>
      </c>
      <c r="H132" s="26" t="s">
        <v>79</v>
      </c>
      <c r="I132" s="26"/>
      <c r="J132" s="26"/>
      <c r="K132" s="27" t="s">
        <v>542</v>
      </c>
      <c r="L132" s="28">
        <v>20</v>
      </c>
      <c r="M132" s="29"/>
      <c r="N132" s="29"/>
      <c r="O132" s="29"/>
      <c r="P132" s="27" t="s">
        <v>538</v>
      </c>
      <c r="Q132" s="27" t="s">
        <v>0</v>
      </c>
      <c r="R132" s="27" t="str">
        <f>VLOOKUP(Táblázat01[[#This Row],[ORR_ssz]],Táblázat1[#All],6,0)</f>
        <v>K:12:00-14:00; CS:12:00-14:00</v>
      </c>
      <c r="S132" s="27" t="s">
        <v>540</v>
      </c>
      <c r="T132" s="27" t="s">
        <v>540</v>
      </c>
      <c r="U132" s="29"/>
      <c r="V132" s="27" t="s">
        <v>4013</v>
      </c>
      <c r="W132" s="27"/>
    </row>
    <row r="133" spans="1:23" ht="24.95" customHeight="1" x14ac:dyDescent="0.25">
      <c r="A133" s="41" t="s">
        <v>65</v>
      </c>
      <c r="B133" s="42">
        <v>132</v>
      </c>
      <c r="C133" s="42" t="e">
        <f>VLOOKUP(Táblázat01[[#This Row],[ORR_ssz]],Táblázat1[#All],7,0)</f>
        <v>#N/A</v>
      </c>
      <c r="D133" s="42" t="e">
        <f>VLOOKUP(Táblázat01[[#This Row],[ORR_ssz]],Táblázat1[#All],4,0)</f>
        <v>#N/A</v>
      </c>
      <c r="E133" s="43" t="s">
        <v>682</v>
      </c>
      <c r="F133" s="41"/>
      <c r="G133" s="41" t="s">
        <v>87</v>
      </c>
      <c r="H133" s="44" t="s">
        <v>79</v>
      </c>
      <c r="I133" s="44"/>
      <c r="J133" s="44"/>
      <c r="K133" s="45"/>
      <c r="L133" s="46">
        <v>50</v>
      </c>
      <c r="M133" s="47"/>
      <c r="N133" s="47"/>
      <c r="O133" s="47"/>
      <c r="P133" s="45" t="s">
        <v>683</v>
      </c>
      <c r="Q133" s="45"/>
      <c r="R133" s="45" t="e">
        <f>VLOOKUP(Táblázat01[[#This Row],[ORR_ssz]],Táblázat1[#All],6,0)</f>
        <v>#N/A</v>
      </c>
      <c r="S133" s="45" t="s">
        <v>577</v>
      </c>
      <c r="T133" s="45" t="s">
        <v>684</v>
      </c>
      <c r="U133" s="47"/>
      <c r="V133" s="45"/>
      <c r="W133" s="27"/>
    </row>
    <row r="134" spans="1:23" ht="24.95" customHeight="1" x14ac:dyDescent="0.25">
      <c r="A134" s="41" t="s">
        <v>65</v>
      </c>
      <c r="B134" s="42">
        <v>133</v>
      </c>
      <c r="C134" s="42" t="e">
        <f>VLOOKUP(Táblázat01[[#This Row],[ORR_ssz]],Táblázat1[#All],7,0)</f>
        <v>#N/A</v>
      </c>
      <c r="D134" s="42" t="e">
        <f>VLOOKUP(Táblázat01[[#This Row],[ORR_ssz]],Táblázat1[#All],4,0)</f>
        <v>#N/A</v>
      </c>
      <c r="E134" s="43" t="s">
        <v>666</v>
      </c>
      <c r="F134" s="41" t="s">
        <v>667</v>
      </c>
      <c r="G134" s="41" t="s">
        <v>87</v>
      </c>
      <c r="H134" s="44" t="s">
        <v>79</v>
      </c>
      <c r="I134" s="44"/>
      <c r="J134" s="44"/>
      <c r="K134" s="45"/>
      <c r="L134" s="46" t="s">
        <v>668</v>
      </c>
      <c r="M134" s="47"/>
      <c r="N134" s="47" t="s">
        <v>55</v>
      </c>
      <c r="O134" s="47" t="s">
        <v>84</v>
      </c>
      <c r="P134" s="45"/>
      <c r="Q134" s="45"/>
      <c r="R134" s="45" t="e">
        <f>VLOOKUP(Táblázat01[[#This Row],[ORR_ssz]],Táblázat1[#All],6,0)</f>
        <v>#N/A</v>
      </c>
      <c r="S134" s="45" t="s">
        <v>577</v>
      </c>
      <c r="T134" s="45" t="s">
        <v>577</v>
      </c>
      <c r="U134" s="47"/>
      <c r="V134" s="45" t="s">
        <v>669</v>
      </c>
      <c r="W134" s="27"/>
    </row>
    <row r="135" spans="1:23" ht="24.95" customHeight="1" x14ac:dyDescent="0.25">
      <c r="A135" s="41" t="s">
        <v>65</v>
      </c>
      <c r="B135" s="42">
        <v>134</v>
      </c>
      <c r="C135" s="42" t="e">
        <f>VLOOKUP(Táblázat01[[#This Row],[ORR_ssz]],Táblázat1[#All],7,0)</f>
        <v>#N/A</v>
      </c>
      <c r="D135" s="42" t="e">
        <f>VLOOKUP(Táblázat01[[#This Row],[ORR_ssz]],Táblázat1[#All],4,0)</f>
        <v>#N/A</v>
      </c>
      <c r="E135" s="43" t="s">
        <v>676</v>
      </c>
      <c r="F135" s="41"/>
      <c r="G135" s="41" t="s">
        <v>87</v>
      </c>
      <c r="H135" s="44" t="s">
        <v>79</v>
      </c>
      <c r="I135" s="44"/>
      <c r="J135" s="44"/>
      <c r="K135" s="45"/>
      <c r="L135" s="46">
        <v>15</v>
      </c>
      <c r="M135" s="47"/>
      <c r="N135" s="47" t="s">
        <v>24</v>
      </c>
      <c r="O135" s="47" t="s">
        <v>142</v>
      </c>
      <c r="P135" s="45"/>
      <c r="Q135" s="45"/>
      <c r="R135" s="45" t="e">
        <f>VLOOKUP(Táblázat01[[#This Row],[ORR_ssz]],Táblázat1[#All],6,0)</f>
        <v>#N/A</v>
      </c>
      <c r="S135" s="45" t="s">
        <v>677</v>
      </c>
      <c r="T135" s="45" t="s">
        <v>678</v>
      </c>
      <c r="U135" s="47"/>
      <c r="V135" s="45" t="s">
        <v>648</v>
      </c>
      <c r="W135" s="27"/>
    </row>
    <row r="136" spans="1:23" ht="24.95" customHeight="1" x14ac:dyDescent="0.25">
      <c r="A136" s="41" t="s">
        <v>65</v>
      </c>
      <c r="B136" s="42">
        <v>135</v>
      </c>
      <c r="C136" s="42" t="e">
        <f>VLOOKUP(Táblázat01[[#This Row],[ORR_ssz]],Táblázat1[#All],7,0)</f>
        <v>#N/A</v>
      </c>
      <c r="D136" s="42" t="e">
        <f>VLOOKUP(Táblázat01[[#This Row],[ORR_ssz]],Táblázat1[#All],4,0)</f>
        <v>#N/A</v>
      </c>
      <c r="E136" s="43" t="s">
        <v>679</v>
      </c>
      <c r="F136" s="41"/>
      <c r="G136" s="41" t="s">
        <v>87</v>
      </c>
      <c r="H136" s="44" t="s">
        <v>79</v>
      </c>
      <c r="I136" s="44"/>
      <c r="J136" s="44"/>
      <c r="K136" s="45" t="s">
        <v>680</v>
      </c>
      <c r="L136" s="46">
        <v>15</v>
      </c>
      <c r="M136" s="47"/>
      <c r="N136" s="47" t="s">
        <v>24</v>
      </c>
      <c r="O136" s="47" t="s">
        <v>127</v>
      </c>
      <c r="P136" s="45"/>
      <c r="Q136" s="45"/>
      <c r="R136" s="45" t="e">
        <f>VLOOKUP(Táblázat01[[#This Row],[ORR_ssz]],Táblázat1[#All],6,0)</f>
        <v>#N/A</v>
      </c>
      <c r="S136" s="45" t="s">
        <v>677</v>
      </c>
      <c r="T136" s="45" t="s">
        <v>681</v>
      </c>
      <c r="U136" s="47"/>
      <c r="V136" s="45" t="s">
        <v>639</v>
      </c>
      <c r="W136" s="27"/>
    </row>
    <row r="137" spans="1:23" ht="24.95" customHeight="1" x14ac:dyDescent="0.25">
      <c r="A137" s="24" t="s">
        <v>65</v>
      </c>
      <c r="B137" s="36">
        <v>136</v>
      </c>
      <c r="C137" s="36" t="str">
        <f>VLOOKUP(Táblázat01[[#This Row],[ORR_ssz]],Táblázat1[#All],7,0)</f>
        <v>J4:XFAK(MB):U03</v>
      </c>
      <c r="D137" s="36" t="str">
        <f>VLOOKUP(Táblázat01[[#This Row],[ORR_ssz]],Táblázat1[#All],4,0)</f>
        <v>mfB</v>
      </c>
      <c r="E137" s="25" t="s">
        <v>658</v>
      </c>
      <c r="F137" s="24"/>
      <c r="G137" s="24" t="s">
        <v>99</v>
      </c>
      <c r="H137" s="26" t="s">
        <v>79</v>
      </c>
      <c r="I137" s="26"/>
      <c r="J137" s="26"/>
      <c r="K137" s="27"/>
      <c r="L137" s="28" t="s">
        <v>4635</v>
      </c>
      <c r="M137" s="29"/>
      <c r="N137" s="29"/>
      <c r="O137" s="40"/>
      <c r="P137" s="297" t="s">
        <v>4776</v>
      </c>
      <c r="Q137" s="276" t="s">
        <v>145</v>
      </c>
      <c r="R137" s="27" t="str">
        <f>VLOOKUP(Táblázat01[[#This Row],[ORR_ssz]],Táblázat1[#All],6,0)</f>
        <v>H:12:00-16:00(Egyetem tér 1-3. II. emelet 210. Eckhart szeminárium (ÁA-2-210-01-12)); K:12:00-16:...</v>
      </c>
      <c r="S137" s="27" t="s">
        <v>551</v>
      </c>
      <c r="T137" s="27" t="s">
        <v>551</v>
      </c>
      <c r="U137" s="29" t="s">
        <v>28</v>
      </c>
      <c r="V137" s="27" t="s">
        <v>659</v>
      </c>
      <c r="W137" s="27"/>
    </row>
    <row r="138" spans="1:23" ht="24.95" customHeight="1" x14ac:dyDescent="0.25">
      <c r="A138" s="30" t="s">
        <v>65</v>
      </c>
      <c r="B138" s="36">
        <v>137</v>
      </c>
      <c r="C138" s="37" t="str">
        <f>VLOOKUP(Táblázat01[[#This Row],[ORR_ssz]],Táblázat1[#All],7,0)</f>
        <v>J4:XFAK(MK):V03</v>
      </c>
      <c r="D138" s="37" t="str">
        <f>VLOOKUP(Táblázat01[[#This Row],[ORR_ssz]],Táblázat1[#All],4,0)</f>
        <v>mfK</v>
      </c>
      <c r="E138" s="31" t="s">
        <v>661</v>
      </c>
      <c r="F138" s="30"/>
      <c r="G138" s="30" t="s">
        <v>111</v>
      </c>
      <c r="H138" s="26" t="s">
        <v>79</v>
      </c>
      <c r="I138" s="32"/>
      <c r="J138" s="32"/>
      <c r="K138" s="33"/>
      <c r="L138" s="34" t="s">
        <v>662</v>
      </c>
      <c r="M138" s="35"/>
      <c r="N138" s="35" t="s">
        <v>36</v>
      </c>
      <c r="O138" s="35" t="s">
        <v>84</v>
      </c>
      <c r="P138" s="33"/>
      <c r="Q138" s="259" t="s">
        <v>148</v>
      </c>
      <c r="R138" s="33" t="str">
        <f>VLOOKUP(Táblázat01[[#This Row],[ORR_ssz]],Táblázat1[#All],6,0)</f>
        <v>K:12:00-14:00(Egyetem tér 1-3. I. emelet 118. Navratil Ákos terem (ÁA-1-118-01-12))</v>
      </c>
      <c r="S138" s="33" t="s">
        <v>591</v>
      </c>
      <c r="T138" s="33" t="s">
        <v>663</v>
      </c>
      <c r="U138" s="35" t="s">
        <v>28</v>
      </c>
      <c r="V138" s="33" t="s">
        <v>664</v>
      </c>
      <c r="W138" s="27"/>
    </row>
    <row r="139" spans="1:23" ht="24.95" customHeight="1" x14ac:dyDescent="0.25">
      <c r="A139" s="24" t="s">
        <v>65</v>
      </c>
      <c r="B139" s="36">
        <v>138</v>
      </c>
      <c r="C139" s="36" t="str">
        <f>VLOOKUP(Táblázat01[[#This Row],[ORR_ssz]],Táblázat1[#All],7,0)</f>
        <v>J4:xFAK(2kr):Q03</v>
      </c>
      <c r="D139" s="36" t="str">
        <f>VLOOKUP(Táblázat01[[#This Row],[ORR_ssz]],Táblázat1[#All],4,0)</f>
        <v>f</v>
      </c>
      <c r="E139" s="25" t="s">
        <v>660</v>
      </c>
      <c r="F139" s="24"/>
      <c r="G139" s="24" t="s">
        <v>87</v>
      </c>
      <c r="H139" s="26" t="s">
        <v>79</v>
      </c>
      <c r="I139" s="26"/>
      <c r="J139" s="26"/>
      <c r="K139" s="27"/>
      <c r="L139" s="28" t="s">
        <v>657</v>
      </c>
      <c r="M139" s="29"/>
      <c r="N139" s="29" t="s">
        <v>62</v>
      </c>
      <c r="O139" s="29" t="s">
        <v>37</v>
      </c>
      <c r="P139" s="27"/>
      <c r="Q139" s="257" t="s">
        <v>85</v>
      </c>
      <c r="R139" s="27" t="str">
        <f>VLOOKUP(Táblázat01[[#This Row],[ORR_ssz]],Táblázat1[#All],6,0)</f>
        <v>P:08:00-10:00(Egyetem tér 1-3. III. emelet 340. A/9 gyakorló (ÁA-3-340-01-11))</v>
      </c>
      <c r="S139" s="27" t="s">
        <v>551</v>
      </c>
      <c r="T139" s="27" t="s">
        <v>4777</v>
      </c>
      <c r="U139" s="29" t="s">
        <v>28</v>
      </c>
      <c r="V139" s="27"/>
      <c r="W139" s="27"/>
    </row>
    <row r="140" spans="1:23" ht="24.95" customHeight="1" x14ac:dyDescent="0.25">
      <c r="A140" s="24" t="s">
        <v>65</v>
      </c>
      <c r="B140" s="36">
        <v>139</v>
      </c>
      <c r="C140" s="36" t="str">
        <f>VLOOKUP(Táblázat01[[#This Row],[ORR_ssz]],Táblázat1[#All],7,0)</f>
        <v>J4:XFAK(MK):V04</v>
      </c>
      <c r="D140" s="36" t="str">
        <f>VLOOKUP(Táblázat01[[#This Row],[ORR_ssz]],Táblázat1[#All],4,0)</f>
        <v>mfK</v>
      </c>
      <c r="E140" s="25" t="s">
        <v>665</v>
      </c>
      <c r="F140" s="24"/>
      <c r="G140" s="24" t="s">
        <v>111</v>
      </c>
      <c r="H140" s="26" t="s">
        <v>79</v>
      </c>
      <c r="I140" s="26"/>
      <c r="J140" s="26"/>
      <c r="K140" s="27"/>
      <c r="L140" s="28" t="s">
        <v>4114</v>
      </c>
      <c r="M140" s="29"/>
      <c r="N140" s="29" t="s">
        <v>46</v>
      </c>
      <c r="O140" s="29" t="s">
        <v>84</v>
      </c>
      <c r="P140" s="27"/>
      <c r="Q140" s="257" t="s">
        <v>81</v>
      </c>
      <c r="R140" s="27" t="str">
        <f>VLOOKUP(Táblázat01[[#This Row],[ORR_ssz]],Táblázat1[#All],6,0)</f>
        <v>SZE:12:00-14:00(Egyetem tér 1-3. II. emelet 240. A/8 gyakorló (ÁA-2-240-01-11))</v>
      </c>
      <c r="S140" s="27" t="s">
        <v>591</v>
      </c>
      <c r="T140" s="27" t="s">
        <v>663</v>
      </c>
      <c r="U140" s="29" t="s">
        <v>28</v>
      </c>
      <c r="V140" s="27" t="s">
        <v>664</v>
      </c>
      <c r="W140" s="27"/>
    </row>
    <row r="141" spans="1:23" ht="24.95" customHeight="1" x14ac:dyDescent="0.25">
      <c r="A141" s="24" t="s">
        <v>65</v>
      </c>
      <c r="B141" s="36">
        <v>140</v>
      </c>
      <c r="C141" s="36" t="str">
        <f>VLOOKUP(Táblázat01[[#This Row],[ORR_ssz]],Táblázat1[#All],7,0)</f>
        <v>J4:xV(ae):Q10</v>
      </c>
      <c r="D141" s="36" t="str">
        <f>VLOOKUP(Táblázat01[[#This Row],[ORR_ssz]],Táblázat1[#All],4,0)</f>
        <v>maeK</v>
      </c>
      <c r="E141" s="25" t="s">
        <v>548</v>
      </c>
      <c r="F141" s="24"/>
      <c r="G141" s="24" t="s">
        <v>270</v>
      </c>
      <c r="H141" s="26" t="s">
        <v>79</v>
      </c>
      <c r="I141" s="26">
        <v>7</v>
      </c>
      <c r="J141" s="26"/>
      <c r="K141" s="27"/>
      <c r="L141" s="28">
        <v>30</v>
      </c>
      <c r="M141" s="29"/>
      <c r="N141" s="29" t="s">
        <v>46</v>
      </c>
      <c r="O141" s="29" t="s">
        <v>68</v>
      </c>
      <c r="P141" s="27"/>
      <c r="Q141" s="228" t="s">
        <v>118</v>
      </c>
      <c r="R141" s="27" t="str">
        <f>VLOOKUP(Táblázat01[[#This Row],[ORR_ssz]],Táblázat1[#All],6,0)</f>
        <v>SZE:10:00-12:00(Egyetem tér 1-3. földszint A/15 gyakorló (ÁA-0-028-01-12))</v>
      </c>
      <c r="S141" s="27" t="s">
        <v>549</v>
      </c>
      <c r="T141" s="27" t="s">
        <v>549</v>
      </c>
      <c r="U141" s="29"/>
      <c r="V141" s="27"/>
      <c r="W141" s="27"/>
    </row>
    <row r="142" spans="1:23" ht="24.95" customHeight="1" x14ac:dyDescent="0.25">
      <c r="A142" s="24" t="s">
        <v>65</v>
      </c>
      <c r="B142" s="36">
        <v>141</v>
      </c>
      <c r="C142" s="36" t="str">
        <f>VLOOKUP(Táblázat01[[#This Row],[ORR_ssz]],Táblázat1[#All],7,0)</f>
        <v>J4:xFAK(2kr):Q04</v>
      </c>
      <c r="D142" s="36" t="str">
        <f>VLOOKUP(Táblázat01[[#This Row],[ORR_ssz]],Táblázat1[#All],4,0)</f>
        <v>f</v>
      </c>
      <c r="E142" s="25" t="s">
        <v>656</v>
      </c>
      <c r="F142" s="24"/>
      <c r="G142" s="24" t="s">
        <v>87</v>
      </c>
      <c r="H142" s="26" t="s">
        <v>79</v>
      </c>
      <c r="I142" s="26"/>
      <c r="J142" s="26"/>
      <c r="K142" s="27"/>
      <c r="L142" s="28" t="s">
        <v>4267</v>
      </c>
      <c r="M142" s="29"/>
      <c r="N142" s="29"/>
      <c r="O142" s="29"/>
      <c r="P142" s="290" t="s">
        <v>5050</v>
      </c>
      <c r="Q142" s="276" t="s">
        <v>145</v>
      </c>
      <c r="R142" s="27" t="str">
        <f>VLOOKUP(Táblázat01[[#This Row],[ORR_ssz]],Táblázat1[#All],6,0)</f>
        <v>P:14:00-20:00(Egyetem tér 1-3. II. emelet 210. Eckhart szeminárium (ÁA-2-210-01-12))</v>
      </c>
      <c r="S142" s="27" t="s">
        <v>551</v>
      </c>
      <c r="T142" s="27" t="s">
        <v>551</v>
      </c>
      <c r="U142" s="29" t="s">
        <v>28</v>
      </c>
      <c r="V142" s="27"/>
      <c r="W142" s="27"/>
    </row>
    <row r="143" spans="1:23" ht="24.95" customHeight="1" x14ac:dyDescent="0.25">
      <c r="A143" s="24" t="s">
        <v>65</v>
      </c>
      <c r="B143" s="36">
        <v>142</v>
      </c>
      <c r="C143" s="36" t="str">
        <f>VLOOKUP(Táblázat01[[#This Row],[ORR_ssz]],Táblázat1[#All],7,0)</f>
        <v>JL5:JAB (2)</v>
      </c>
      <c r="D143" s="36" t="str">
        <f>VLOOKUP(Táblázat01[[#This Row],[ORR_ssz]],Táblázat1[#All],4,0)</f>
        <v>e</v>
      </c>
      <c r="E143" s="25" t="s">
        <v>550</v>
      </c>
      <c r="F143" s="24"/>
      <c r="G143" s="24" t="s">
        <v>21</v>
      </c>
      <c r="H143" s="26" t="s">
        <v>71</v>
      </c>
      <c r="I143" s="26">
        <v>5</v>
      </c>
      <c r="J143" s="26"/>
      <c r="K143" s="27"/>
      <c r="L143" s="28"/>
      <c r="M143" s="29"/>
      <c r="N143" s="29" t="s">
        <v>67</v>
      </c>
      <c r="O143" s="29"/>
      <c r="P143" s="298"/>
      <c r="Q143" s="228" t="s">
        <v>157</v>
      </c>
      <c r="R143" s="27" t="str">
        <f>VLOOKUP(Táblázat01[[#This Row],[ORR_ssz]],Táblázat1[#All],6,0)</f>
        <v>SZO:14:20-15:50(Egyetem tér 1-3. II 1/2 emelet VII. tanterem (Nagy Ernő auditórium) (ÁA-2,5-305-0...</v>
      </c>
      <c r="S143" s="27" t="s">
        <v>551</v>
      </c>
      <c r="T143" s="27" t="s">
        <v>551</v>
      </c>
      <c r="U143" s="29"/>
      <c r="V143" s="27"/>
      <c r="W143" s="27"/>
    </row>
    <row r="144" spans="1:23" ht="24.95" customHeight="1" x14ac:dyDescent="0.25">
      <c r="A144" s="24" t="s">
        <v>65</v>
      </c>
      <c r="B144" s="36">
        <v>143</v>
      </c>
      <c r="C144" s="36" t="str">
        <f>VLOOKUP(Táblázat01[[#This Row],[ORR_ssz]],Táblázat1[#All],7,0)</f>
        <v>J4:JÁB (2)</v>
      </c>
      <c r="D144" s="36" t="str">
        <f>VLOOKUP(Táblázat01[[#This Row],[ORR_ssz]],Táblázat1[#All],4,0)</f>
        <v>e</v>
      </c>
      <c r="E144" s="25" t="s">
        <v>550</v>
      </c>
      <c r="F144" s="24"/>
      <c r="G144" s="24" t="s">
        <v>21</v>
      </c>
      <c r="H144" s="26" t="s">
        <v>79</v>
      </c>
      <c r="I144" s="26">
        <v>5</v>
      </c>
      <c r="J144" s="26"/>
      <c r="K144" s="27"/>
      <c r="L144" s="28"/>
      <c r="M144" s="29"/>
      <c r="N144" s="29" t="s">
        <v>36</v>
      </c>
      <c r="O144" s="29" t="s">
        <v>107</v>
      </c>
      <c r="P144" s="29"/>
      <c r="Q144" s="228" t="s">
        <v>156</v>
      </c>
      <c r="R144" s="27" t="str">
        <f>VLOOKUP(Táblázat01[[#This Row],[ORR_ssz]],Táblázat1[#All],6,0)</f>
        <v>K:14:00-16:00(Egyetem tér 1-3. I 1/2 emelet VI. tanterem (Fayer auditórium) (ÁA-1,5-203-01-11))</v>
      </c>
      <c r="S144" s="27" t="s">
        <v>551</v>
      </c>
      <c r="T144" s="27" t="s">
        <v>551</v>
      </c>
      <c r="U144" s="29"/>
      <c r="V144" s="27"/>
      <c r="W144" s="27"/>
    </row>
    <row r="145" spans="1:23" ht="24.95" customHeight="1" x14ac:dyDescent="0.25">
      <c r="A145" s="24" t="s">
        <v>65</v>
      </c>
      <c r="B145" s="36">
        <v>144</v>
      </c>
      <c r="C145" s="36" t="str">
        <f>VLOOKUP(Táblázat01[[#This Row],[ORR_ssz]],Táblázat1[#All],7,0)</f>
        <v>J4:JÁB (20)</v>
      </c>
      <c r="D145" s="36" t="str">
        <f>VLOOKUP(Táblázat01[[#This Row],[ORR_ssz]],Táblázat1[#All],4,0)</f>
        <v>sz_E</v>
      </c>
      <c r="E145" s="25" t="s">
        <v>552</v>
      </c>
      <c r="F145" s="24"/>
      <c r="G145" s="24" t="s">
        <v>32</v>
      </c>
      <c r="H145" s="26" t="s">
        <v>79</v>
      </c>
      <c r="I145" s="26">
        <v>5</v>
      </c>
      <c r="J145" s="26"/>
      <c r="K145" s="27"/>
      <c r="L145" s="28"/>
      <c r="M145" s="29"/>
      <c r="N145" s="29"/>
      <c r="O145" s="29"/>
      <c r="P145" s="27"/>
      <c r="Q145" s="27"/>
      <c r="R145" s="27">
        <f>VLOOKUP(Táblázat01[[#This Row],[ORR_ssz]],Táblázat1[#All],6,0)</f>
        <v>0</v>
      </c>
      <c r="S145" s="27" t="s">
        <v>553</v>
      </c>
      <c r="T145" s="27" t="s">
        <v>553</v>
      </c>
      <c r="U145" s="29"/>
      <c r="V145" s="27"/>
      <c r="W145" s="27"/>
    </row>
    <row r="146" spans="1:23" ht="24.95" customHeight="1" x14ac:dyDescent="0.25">
      <c r="A146" s="24" t="s">
        <v>65</v>
      </c>
      <c r="B146" s="36">
        <v>145</v>
      </c>
      <c r="C146" s="36" t="str">
        <f>VLOOKUP(Táblázat01[[#This Row],[ORR_ssz]],Táblázat1[#All],7,0)</f>
        <v>J4:JÁB (20)</v>
      </c>
      <c r="D146" s="36" t="str">
        <f>VLOOKUP(Táblázat01[[#This Row],[ORR_ssz]],Táblázat1[#All],4,0)</f>
        <v>sz01</v>
      </c>
      <c r="E146" s="25" t="s">
        <v>554</v>
      </c>
      <c r="F146" s="24"/>
      <c r="G146" s="24" t="s">
        <v>32</v>
      </c>
      <c r="H146" s="26" t="s">
        <v>79</v>
      </c>
      <c r="I146" s="26">
        <v>5</v>
      </c>
      <c r="J146" s="26"/>
      <c r="K146" s="27"/>
      <c r="L146" s="28"/>
      <c r="M146" s="29"/>
      <c r="N146" s="29" t="s">
        <v>55</v>
      </c>
      <c r="O146" s="29" t="s">
        <v>127</v>
      </c>
      <c r="P146" s="27"/>
      <c r="Q146" s="27" t="s">
        <v>138</v>
      </c>
      <c r="R146" s="27" t="str">
        <f>VLOOKUP(Táblázat01[[#This Row],[ORR_ssz]],Táblázat1[#All],6,0)</f>
        <v>CS:16:00-18:00(Egyetem tér 1-3. III 1/2 emelet 401. Jogelméleti Gyakorló  (ÁA-3,5-401-01-12))</v>
      </c>
      <c r="S146" s="27" t="s">
        <v>551</v>
      </c>
      <c r="T146" s="27" t="s">
        <v>555</v>
      </c>
      <c r="U146" s="29"/>
      <c r="V146" s="27" t="s">
        <v>556</v>
      </c>
      <c r="W146" s="27"/>
    </row>
    <row r="147" spans="1:23" ht="24.95" customHeight="1" x14ac:dyDescent="0.25">
      <c r="A147" s="24" t="s">
        <v>65</v>
      </c>
      <c r="B147" s="36">
        <v>146</v>
      </c>
      <c r="C147" s="36" t="str">
        <f>VLOOKUP(Táblázat01[[#This Row],[ORR_ssz]],Táblázat1[#All],7,0)</f>
        <v>J4:JÁB (20)</v>
      </c>
      <c r="D147" s="36" t="str">
        <f>VLOOKUP(Táblázat01[[#This Row],[ORR_ssz]],Táblázat1[#All],4,0)</f>
        <v>sz02</v>
      </c>
      <c r="E147" s="25" t="s">
        <v>557</v>
      </c>
      <c r="F147" s="24"/>
      <c r="G147" s="24" t="s">
        <v>32</v>
      </c>
      <c r="H147" s="26" t="s">
        <v>79</v>
      </c>
      <c r="I147" s="26">
        <v>5</v>
      </c>
      <c r="J147" s="26"/>
      <c r="K147" s="27"/>
      <c r="L147" s="28"/>
      <c r="M147" s="29"/>
      <c r="N147" s="29" t="s">
        <v>55</v>
      </c>
      <c r="O147" s="29" t="s">
        <v>107</v>
      </c>
      <c r="P147" s="27"/>
      <c r="Q147" s="27" t="s">
        <v>152</v>
      </c>
      <c r="R147" s="27" t="str">
        <f>VLOOKUP(Táblázat01[[#This Row],[ORR_ssz]],Táblázat1[#All],6,0)</f>
        <v>CS:14:00-16:00(Egyetem tér 1-3. I. emelet 111. III. tanterem (Récsi auditórium) (ÁA-1-111-01-11))</v>
      </c>
      <c r="S147" s="27"/>
      <c r="T147" s="27" t="s">
        <v>558</v>
      </c>
      <c r="U147" s="29"/>
      <c r="V147" s="27" t="s">
        <v>559</v>
      </c>
      <c r="W147" s="27"/>
    </row>
    <row r="148" spans="1:23" ht="24.95" customHeight="1" x14ac:dyDescent="0.25">
      <c r="A148" s="24" t="s">
        <v>65</v>
      </c>
      <c r="B148" s="36">
        <v>147</v>
      </c>
      <c r="C148" s="36" t="str">
        <f>VLOOKUP(Táblázat01[[#This Row],[ORR_ssz]],Táblázat1[#All],7,0)</f>
        <v>J4:JÁB (20)</v>
      </c>
      <c r="D148" s="36" t="str">
        <f>VLOOKUP(Táblázat01[[#This Row],[ORR_ssz]],Táblázat1[#All],4,0)</f>
        <v>sz03</v>
      </c>
      <c r="E148" s="25" t="s">
        <v>560</v>
      </c>
      <c r="F148" s="24"/>
      <c r="G148" s="24" t="s">
        <v>32</v>
      </c>
      <c r="H148" s="26" t="s">
        <v>79</v>
      </c>
      <c r="I148" s="26">
        <v>5</v>
      </c>
      <c r="J148" s="26"/>
      <c r="K148" s="27"/>
      <c r="L148" s="28"/>
      <c r="M148" s="29"/>
      <c r="N148" s="29" t="s">
        <v>55</v>
      </c>
      <c r="O148" s="29" t="s">
        <v>127</v>
      </c>
      <c r="P148" s="27"/>
      <c r="Q148" s="27" t="s">
        <v>152</v>
      </c>
      <c r="R148" s="27" t="str">
        <f>VLOOKUP(Táblázat01[[#This Row],[ORR_ssz]],Táblázat1[#All],6,0)</f>
        <v>CS:16:00-18:00(Egyetem tér 1-3. I. emelet 111. III. tanterem (Récsi auditórium) (ÁA-1-111-01-11))</v>
      </c>
      <c r="S148" s="27"/>
      <c r="T148" s="27" t="s">
        <v>558</v>
      </c>
      <c r="U148" s="29"/>
      <c r="V148" s="27" t="s">
        <v>561</v>
      </c>
      <c r="W148" s="27"/>
    </row>
    <row r="149" spans="1:23" ht="24.95" customHeight="1" x14ac:dyDescent="0.25">
      <c r="A149" s="24" t="s">
        <v>65</v>
      </c>
      <c r="B149" s="36">
        <v>148</v>
      </c>
      <c r="C149" s="36" t="str">
        <f>VLOOKUP(Táblázat01[[#This Row],[ORR_ssz]],Táblázat1[#All],7,0)</f>
        <v>J4:JÁB (20)</v>
      </c>
      <c r="D149" s="36" t="str">
        <f>VLOOKUP(Táblázat01[[#This Row],[ORR_ssz]],Táblázat1[#All],4,0)</f>
        <v>sz04</v>
      </c>
      <c r="E149" s="25" t="s">
        <v>562</v>
      </c>
      <c r="F149" s="24"/>
      <c r="G149" s="24" t="s">
        <v>32</v>
      </c>
      <c r="H149" s="26" t="s">
        <v>79</v>
      </c>
      <c r="I149" s="26">
        <v>5</v>
      </c>
      <c r="J149" s="26"/>
      <c r="K149" s="27"/>
      <c r="L149" s="28"/>
      <c r="M149" s="29"/>
      <c r="N149" s="29" t="s">
        <v>24</v>
      </c>
      <c r="O149" s="29" t="s">
        <v>107</v>
      </c>
      <c r="P149" s="27"/>
      <c r="Q149" s="27" t="s">
        <v>102</v>
      </c>
      <c r="R149" s="27" t="str">
        <f>VLOOKUP(Táblázat01[[#This Row],[ORR_ssz]],Táblázat1[#All],6,0)</f>
        <v>H:14:00-16:00(Egyetem tér 1-3. III. emelet 324. A/12 gyakorló (ÁA-3-324-01-12))</v>
      </c>
      <c r="S149" s="27"/>
      <c r="T149" s="27" t="s">
        <v>563</v>
      </c>
      <c r="U149" s="29"/>
      <c r="V149" s="27"/>
      <c r="W149" s="27"/>
    </row>
    <row r="150" spans="1:23" ht="24.95" customHeight="1" x14ac:dyDescent="0.25">
      <c r="A150" s="24" t="s">
        <v>65</v>
      </c>
      <c r="B150" s="36">
        <v>149</v>
      </c>
      <c r="C150" s="36" t="str">
        <f>VLOOKUP(Táblázat01[[#This Row],[ORR_ssz]],Táblázat1[#All],7,0)</f>
        <v>J4:JÁB (20)</v>
      </c>
      <c r="D150" s="36" t="str">
        <f>VLOOKUP(Táblázat01[[#This Row],[ORR_ssz]],Táblázat1[#All],4,0)</f>
        <v>sz05</v>
      </c>
      <c r="E150" s="25" t="s">
        <v>564</v>
      </c>
      <c r="F150" s="24"/>
      <c r="G150" s="24" t="s">
        <v>32</v>
      </c>
      <c r="H150" s="26" t="s">
        <v>79</v>
      </c>
      <c r="I150" s="26">
        <v>5</v>
      </c>
      <c r="J150" s="26"/>
      <c r="K150" s="27"/>
      <c r="L150" s="28"/>
      <c r="M150" s="29"/>
      <c r="N150" s="29" t="s">
        <v>24</v>
      </c>
      <c r="O150" s="29" t="s">
        <v>142</v>
      </c>
      <c r="P150" s="27"/>
      <c r="Q150" s="27" t="s">
        <v>138</v>
      </c>
      <c r="R150" s="27" t="str">
        <f>VLOOKUP(Táblázat01[[#This Row],[ORR_ssz]],Táblázat1[#All],6,0)</f>
        <v>H:18:00-20:00(Egyetem tér 1-3. III 1/2 emelet 401. Jogelméleti Gyakorló  (ÁA-3,5-401-01-12))</v>
      </c>
      <c r="S150" s="27"/>
      <c r="T150" s="27" t="s">
        <v>563</v>
      </c>
      <c r="U150" s="29"/>
      <c r="V150" s="27" t="s">
        <v>565</v>
      </c>
      <c r="W150" s="27"/>
    </row>
    <row r="151" spans="1:23" ht="24.95" customHeight="1" x14ac:dyDescent="0.25">
      <c r="A151" s="24" t="s">
        <v>65</v>
      </c>
      <c r="B151" s="36">
        <v>150</v>
      </c>
      <c r="C151" s="36" t="str">
        <f>VLOOKUP(Táblázat01[[#This Row],[ORR_ssz]],Táblázat1[#All],7,0)</f>
        <v>J4:JÁB (20)</v>
      </c>
      <c r="D151" s="36" t="str">
        <f>VLOOKUP(Táblázat01[[#This Row],[ORR_ssz]],Táblázat1[#All],4,0)</f>
        <v>sz06</v>
      </c>
      <c r="E151" s="25" t="s">
        <v>566</v>
      </c>
      <c r="F151" s="24"/>
      <c r="G151" s="24" t="s">
        <v>32</v>
      </c>
      <c r="H151" s="26" t="s">
        <v>79</v>
      </c>
      <c r="I151" s="26">
        <v>5</v>
      </c>
      <c r="J151" s="26"/>
      <c r="K151" s="27"/>
      <c r="L151" s="28"/>
      <c r="M151" s="29"/>
      <c r="N151" s="29" t="s">
        <v>55</v>
      </c>
      <c r="O151" s="29" t="s">
        <v>127</v>
      </c>
      <c r="P151" s="27"/>
      <c r="Q151" s="27" t="s">
        <v>57</v>
      </c>
      <c r="R151" s="27" t="str">
        <f>VLOOKUP(Táblázat01[[#This Row],[ORR_ssz]],Táblázat1[#All],6,0)</f>
        <v>CS:16:00-18:00(Egyetem tér 1-3. alagsor A/3 gyakorló (ÁA--1-072-73-01-12))</v>
      </c>
      <c r="S151" s="27"/>
      <c r="T151" s="27" t="s">
        <v>567</v>
      </c>
      <c r="U151" s="29"/>
      <c r="V151" s="27" t="s">
        <v>568</v>
      </c>
      <c r="W151" s="27"/>
    </row>
    <row r="152" spans="1:23" ht="24.95" customHeight="1" x14ac:dyDescent="0.25">
      <c r="A152" s="24" t="s">
        <v>65</v>
      </c>
      <c r="B152" s="36">
        <v>151</v>
      </c>
      <c r="C152" s="36" t="str">
        <f>VLOOKUP(Táblázat01[[#This Row],[ORR_ssz]],Táblázat1[#All],7,0)</f>
        <v>J4:JÁB (20)</v>
      </c>
      <c r="D152" s="36" t="str">
        <f>VLOOKUP(Táblázat01[[#This Row],[ORR_ssz]],Táblázat1[#All],4,0)</f>
        <v>sz07</v>
      </c>
      <c r="E152" s="25" t="s">
        <v>569</v>
      </c>
      <c r="F152" s="24"/>
      <c r="G152" s="24" t="s">
        <v>32</v>
      </c>
      <c r="H152" s="26" t="s">
        <v>79</v>
      </c>
      <c r="I152" s="26">
        <v>5</v>
      </c>
      <c r="J152" s="26"/>
      <c r="K152" s="27"/>
      <c r="L152" s="28"/>
      <c r="M152" s="29"/>
      <c r="N152" s="29" t="s">
        <v>24</v>
      </c>
      <c r="O152" s="29" t="s">
        <v>127</v>
      </c>
      <c r="P152" s="27"/>
      <c r="Q152" s="27" t="s">
        <v>138</v>
      </c>
      <c r="R152" s="27" t="str">
        <f>VLOOKUP(Táblázat01[[#This Row],[ORR_ssz]],Táblázat1[#All],6,0)</f>
        <v>H:16:00-18:00(Egyetem tér 1-3. III 1/2 emelet 401. Jogelméleti Gyakorló  (ÁA-3,5-401-01-12))</v>
      </c>
      <c r="S152" s="27"/>
      <c r="T152" s="27" t="s">
        <v>570</v>
      </c>
      <c r="U152" s="29"/>
      <c r="V152" s="27"/>
      <c r="W152" s="27"/>
    </row>
    <row r="153" spans="1:23" ht="24.95" customHeight="1" x14ac:dyDescent="0.25">
      <c r="A153" s="24" t="s">
        <v>65</v>
      </c>
      <c r="B153" s="36">
        <v>152</v>
      </c>
      <c r="C153" s="36" t="str">
        <f>VLOOKUP(Táblázat01[[#This Row],[ORR_ssz]],Táblázat1[#All],7,0)</f>
        <v>J4:JÁB (20)</v>
      </c>
      <c r="D153" s="36" t="str">
        <f>VLOOKUP(Táblázat01[[#This Row],[ORR_ssz]],Táblázat1[#All],4,0)</f>
        <v>sz08</v>
      </c>
      <c r="E153" s="25" t="s">
        <v>571</v>
      </c>
      <c r="F153" s="24"/>
      <c r="G153" s="24" t="s">
        <v>32</v>
      </c>
      <c r="H153" s="26" t="s">
        <v>79</v>
      </c>
      <c r="I153" s="26">
        <v>5</v>
      </c>
      <c r="J153" s="26"/>
      <c r="K153" s="27"/>
      <c r="L153" s="28"/>
      <c r="M153" s="29"/>
      <c r="N153" s="29" t="s">
        <v>36</v>
      </c>
      <c r="O153" s="29" t="s">
        <v>37</v>
      </c>
      <c r="P153" s="27"/>
      <c r="Q153" s="27" t="s">
        <v>155</v>
      </c>
      <c r="R153" s="27" t="str">
        <f>VLOOKUP(Táblázat01[[#This Row],[ORR_ssz]],Táblázat1[#All],6,0)</f>
        <v>K:08:00-10:00(Egyetem tér 1-3. II. emelet V. tanterem (ÁA-2-221-01-11))</v>
      </c>
      <c r="S153" s="27"/>
      <c r="T153" s="27" t="s">
        <v>572</v>
      </c>
      <c r="U153" s="29"/>
      <c r="V153" s="27" t="s">
        <v>573</v>
      </c>
      <c r="W153" s="27"/>
    </row>
    <row r="154" spans="1:23" ht="24.95" customHeight="1" x14ac:dyDescent="0.25">
      <c r="A154" s="24" t="s">
        <v>65</v>
      </c>
      <c r="B154" s="36">
        <v>153</v>
      </c>
      <c r="C154" s="36" t="str">
        <f>VLOOKUP(Táblázat01[[#This Row],[ORR_ssz]],Táblázat1[#All],7,0)</f>
        <v>J4:JÁB (20)</v>
      </c>
      <c r="D154" s="36" t="str">
        <f>VLOOKUP(Táblázat01[[#This Row],[ORR_ssz]],Táblázat1[#All],4,0)</f>
        <v>sz09</v>
      </c>
      <c r="E154" s="25" t="s">
        <v>574</v>
      </c>
      <c r="F154" s="24"/>
      <c r="G154" s="24" t="s">
        <v>32</v>
      </c>
      <c r="H154" s="26" t="s">
        <v>79</v>
      </c>
      <c r="I154" s="26">
        <v>5</v>
      </c>
      <c r="J154" s="26"/>
      <c r="K154" s="27"/>
      <c r="L154" s="28"/>
      <c r="M154" s="29"/>
      <c r="N154" s="29" t="s">
        <v>36</v>
      </c>
      <c r="O154" s="49" t="s">
        <v>68</v>
      </c>
      <c r="P154" s="27"/>
      <c r="Q154" s="27" t="s">
        <v>138</v>
      </c>
      <c r="R154" s="27" t="str">
        <f>VLOOKUP(Táblázat01[[#This Row],[ORR_ssz]],Táblázat1[#All],6,0)</f>
        <v>K:10:00-12:00(Egyetem tér 1-3. III 1/2 emelet 401. Jogelméleti Gyakorló  (ÁA-3,5-401-01-12))</v>
      </c>
      <c r="S154" s="27"/>
      <c r="T154" s="27" t="s">
        <v>572</v>
      </c>
      <c r="U154" s="29"/>
      <c r="V154" s="27" t="s">
        <v>573</v>
      </c>
      <c r="W154" s="27"/>
    </row>
    <row r="155" spans="1:23" ht="24.95" customHeight="1" x14ac:dyDescent="0.25">
      <c r="A155" s="24" t="s">
        <v>65</v>
      </c>
      <c r="B155" s="36">
        <v>154</v>
      </c>
      <c r="C155" s="36" t="str">
        <f>VLOOKUP(Táblázat01[[#This Row],[ORR_ssz]],Táblázat1[#All],7,0)</f>
        <v>J4:JÁB (20)</v>
      </c>
      <c r="D155" s="36" t="str">
        <f>VLOOKUP(Táblázat01[[#This Row],[ORR_ssz]],Táblázat1[#All],4,0)</f>
        <v>sz10</v>
      </c>
      <c r="E155" s="25" t="s">
        <v>575</v>
      </c>
      <c r="F155" s="24"/>
      <c r="G155" s="24" t="s">
        <v>32</v>
      </c>
      <c r="H155" s="26" t="s">
        <v>79</v>
      </c>
      <c r="I155" s="26">
        <v>5</v>
      </c>
      <c r="J155" s="26"/>
      <c r="K155" s="27"/>
      <c r="L155" s="28"/>
      <c r="M155" s="29"/>
      <c r="N155" s="29" t="s">
        <v>46</v>
      </c>
      <c r="O155" s="29" t="s">
        <v>37</v>
      </c>
      <c r="P155" s="27"/>
      <c r="Q155" s="27" t="s">
        <v>96</v>
      </c>
      <c r="R155" s="27" t="str">
        <f>VLOOKUP(Táblázat01[[#This Row],[ORR_ssz]],Táblázat1[#All],6,0)</f>
        <v>SZE:08:00-10:00(Egyetem tér 1-3. III. emelet 324. A/11 gyakorló (ÁA-3-323-01-12))</v>
      </c>
      <c r="S155" s="27"/>
      <c r="T155" s="27" t="s">
        <v>572</v>
      </c>
      <c r="U155" s="29"/>
      <c r="V155" s="27" t="s">
        <v>573</v>
      </c>
      <c r="W155" s="27"/>
    </row>
    <row r="156" spans="1:23" ht="24.95" customHeight="1" x14ac:dyDescent="0.25">
      <c r="A156" s="24" t="s">
        <v>65</v>
      </c>
      <c r="B156" s="36">
        <v>155</v>
      </c>
      <c r="C156" s="36" t="str">
        <f>VLOOKUP(Táblázat01[[#This Row],[ORR_ssz]],Táblázat1[#All],7,0)</f>
        <v>J4:JÁB (20)</v>
      </c>
      <c r="D156" s="36" t="str">
        <f>VLOOKUP(Táblázat01[[#This Row],[ORR_ssz]],Táblázat1[#All],4,0)</f>
        <v>sz11</v>
      </c>
      <c r="E156" s="25" t="s">
        <v>576</v>
      </c>
      <c r="F156" s="24"/>
      <c r="G156" s="24" t="s">
        <v>32</v>
      </c>
      <c r="H156" s="26" t="s">
        <v>79</v>
      </c>
      <c r="I156" s="26">
        <v>5</v>
      </c>
      <c r="J156" s="26"/>
      <c r="K156" s="27"/>
      <c r="L156" s="28"/>
      <c r="M156" s="29"/>
      <c r="N156" s="29" t="s">
        <v>55</v>
      </c>
      <c r="O156" s="40" t="s">
        <v>107</v>
      </c>
      <c r="P156" s="27"/>
      <c r="Q156" s="27" t="s">
        <v>149</v>
      </c>
      <c r="R156" s="27" t="str">
        <f>VLOOKUP(Táblázat01[[#This Row],[ORR_ssz]],Táblázat1[#All],6,0)</f>
        <v>CS:14:00-16:00(Egyetem tér 1-3. III. emelet 321 PhD szoba (ÁA-3-321-01-13))</v>
      </c>
      <c r="S156" s="27"/>
      <c r="T156" s="27" t="s">
        <v>577</v>
      </c>
      <c r="U156" s="29"/>
      <c r="V156" s="27"/>
      <c r="W156" s="27"/>
    </row>
    <row r="157" spans="1:23" ht="24.95" customHeight="1" x14ac:dyDescent="0.25">
      <c r="A157" s="24" t="s">
        <v>65</v>
      </c>
      <c r="B157" s="36">
        <v>156</v>
      </c>
      <c r="C157" s="36" t="str">
        <f>VLOOKUP(Táblázat01[[#This Row],[ORR_ssz]],Táblázat1[#All],7,0)</f>
        <v>J4:JÁB (20)</v>
      </c>
      <c r="D157" s="36" t="str">
        <f>VLOOKUP(Táblázat01[[#This Row],[ORR_ssz]],Táblázat1[#All],4,0)</f>
        <v>sz12</v>
      </c>
      <c r="E157" s="25" t="s">
        <v>578</v>
      </c>
      <c r="F157" s="24"/>
      <c r="G157" s="24" t="s">
        <v>32</v>
      </c>
      <c r="H157" s="26" t="s">
        <v>79</v>
      </c>
      <c r="I157" s="26">
        <v>5</v>
      </c>
      <c r="J157" s="26"/>
      <c r="K157" s="27"/>
      <c r="L157" s="28"/>
      <c r="M157" s="29"/>
      <c r="N157" s="29" t="s">
        <v>24</v>
      </c>
      <c r="O157" s="29" t="s">
        <v>68</v>
      </c>
      <c r="P157" s="27"/>
      <c r="Q157" s="27" t="s">
        <v>138</v>
      </c>
      <c r="R157" s="27" t="str">
        <f>VLOOKUP(Táblázat01[[#This Row],[ORR_ssz]],Táblázat1[#All],6,0)</f>
        <v>H:10:00-12:00(Egyetem tér 1-3. III 1/2 emelet 401. Jogelméleti Gyakorló  (ÁA-3,5-401-01-12))</v>
      </c>
      <c r="S157" s="27"/>
      <c r="T157" s="27" t="s">
        <v>579</v>
      </c>
      <c r="U157" s="29"/>
      <c r="V157" s="27"/>
      <c r="W157" s="27"/>
    </row>
    <row r="158" spans="1:23" ht="24.95" customHeight="1" x14ac:dyDescent="0.25">
      <c r="A158" s="24" t="s">
        <v>65</v>
      </c>
      <c r="B158" s="36">
        <v>157</v>
      </c>
      <c r="C158" s="36" t="str">
        <f>VLOOKUP(Táblázat01[[#This Row],[ORR_ssz]],Táblázat1[#All],7,0)</f>
        <v>J4:JÁB (20)</v>
      </c>
      <c r="D158" s="36" t="str">
        <f>VLOOKUP(Táblázat01[[#This Row],[ORR_ssz]],Táblázat1[#All],4,0)</f>
        <v>sz13</v>
      </c>
      <c r="E158" s="25" t="s">
        <v>580</v>
      </c>
      <c r="F158" s="24"/>
      <c r="G158" s="24" t="s">
        <v>32</v>
      </c>
      <c r="H158" s="26" t="s">
        <v>79</v>
      </c>
      <c r="I158" s="26">
        <v>5</v>
      </c>
      <c r="J158" s="26"/>
      <c r="K158" s="27"/>
      <c r="L158" s="28"/>
      <c r="M158" s="29"/>
      <c r="N158" s="29" t="s">
        <v>46</v>
      </c>
      <c r="O158" s="29" t="s">
        <v>127</v>
      </c>
      <c r="P158" s="27"/>
      <c r="Q158" s="27" t="s">
        <v>138</v>
      </c>
      <c r="R158" s="27" t="str">
        <f>VLOOKUP(Táblázat01[[#This Row],[ORR_ssz]],Táblázat1[#All],6,0)</f>
        <v>SZE:16:00-18:00(Egyetem tér 1-3. III 1/2 emelet 401. Jogelméleti Gyakorló  (ÁA-3,5-401-01-12))</v>
      </c>
      <c r="S158" s="27"/>
      <c r="T158" s="27" t="s">
        <v>551</v>
      </c>
      <c r="U158" s="29"/>
      <c r="V158" s="27"/>
      <c r="W158" s="27"/>
    </row>
    <row r="159" spans="1:23" ht="24.95" customHeight="1" x14ac:dyDescent="0.25">
      <c r="A159" s="24" t="s">
        <v>65</v>
      </c>
      <c r="B159" s="36">
        <v>158</v>
      </c>
      <c r="C159" s="36" t="str">
        <f>VLOOKUP(Táblázat01[[#This Row],[ORR_ssz]],Táblázat1[#All],7,0)</f>
        <v>J4:JÁB (20)</v>
      </c>
      <c r="D159" s="36" t="str">
        <f>VLOOKUP(Táblázat01[[#This Row],[ORR_ssz]],Táblázat1[#All],4,0)</f>
        <v>sz14</v>
      </c>
      <c r="E159" s="25" t="s">
        <v>581</v>
      </c>
      <c r="F159" s="24"/>
      <c r="G159" s="24" t="s">
        <v>32</v>
      </c>
      <c r="H159" s="26" t="s">
        <v>79</v>
      </c>
      <c r="I159" s="26">
        <v>5</v>
      </c>
      <c r="J159" s="26"/>
      <c r="K159" s="27"/>
      <c r="L159" s="28"/>
      <c r="M159" s="29"/>
      <c r="N159" s="29" t="s">
        <v>46</v>
      </c>
      <c r="O159" s="29" t="s">
        <v>142</v>
      </c>
      <c r="P159" s="27"/>
      <c r="Q159" s="27" t="s">
        <v>138</v>
      </c>
      <c r="R159" s="27" t="str">
        <f>VLOOKUP(Táblázat01[[#This Row],[ORR_ssz]],Táblázat1[#All],6,0)</f>
        <v>SZE:18:00-20:00(Egyetem tér 1-3. III 1/2 emelet 401. Jogelméleti Gyakorló  (ÁA-3,5-401-01-12))</v>
      </c>
      <c r="S159" s="27"/>
      <c r="T159" s="27" t="s">
        <v>551</v>
      </c>
      <c r="U159" s="29"/>
      <c r="V159" s="27"/>
      <c r="W159" s="27"/>
    </row>
    <row r="160" spans="1:23" ht="24.95" customHeight="1" x14ac:dyDescent="0.25">
      <c r="A160" s="24" t="s">
        <v>65</v>
      </c>
      <c r="B160" s="36">
        <v>159</v>
      </c>
      <c r="C160" s="36" t="str">
        <f>VLOOKUP(Táblázat01[[#This Row],[ORR_ssz]],Táblázat1[#All],7,0)</f>
        <v>J4:JÁB (20)</v>
      </c>
      <c r="D160" s="36" t="str">
        <f>VLOOKUP(Táblázat01[[#This Row],[ORR_ssz]],Táblázat1[#All],4,0)</f>
        <v>sz15</v>
      </c>
      <c r="E160" s="25" t="s">
        <v>582</v>
      </c>
      <c r="F160" s="24"/>
      <c r="G160" s="24" t="s">
        <v>32</v>
      </c>
      <c r="H160" s="26" t="s">
        <v>79</v>
      </c>
      <c r="I160" s="26">
        <v>5</v>
      </c>
      <c r="J160" s="26"/>
      <c r="K160" s="27"/>
      <c r="L160" s="28"/>
      <c r="M160" s="29"/>
      <c r="N160" s="29" t="s">
        <v>36</v>
      </c>
      <c r="O160" s="29" t="s">
        <v>127</v>
      </c>
      <c r="P160" s="27"/>
      <c r="Q160" s="27" t="s">
        <v>96</v>
      </c>
      <c r="R160" s="27" t="str">
        <f>VLOOKUP(Táblázat01[[#This Row],[ORR_ssz]],Táblázat1[#All],6,0)</f>
        <v>K:16:00-18:00(Egyetem tér 1-3. III. emelet 324. A/11 gyakorló (ÁA-3-323-01-12))</v>
      </c>
      <c r="S160" s="27"/>
      <c r="T160" s="27" t="s">
        <v>553</v>
      </c>
      <c r="U160" s="29"/>
      <c r="V160" s="27"/>
      <c r="W160" s="27"/>
    </row>
    <row r="161" spans="1:23" ht="24.95" customHeight="1" x14ac:dyDescent="0.25">
      <c r="A161" s="24" t="s">
        <v>65</v>
      </c>
      <c r="B161" s="36">
        <v>160</v>
      </c>
      <c r="C161" s="36" t="str">
        <f>VLOOKUP(Táblázat01[[#This Row],[ORR_ssz]],Táblázat1[#All],7,0)</f>
        <v>J4:JÁB (20)</v>
      </c>
      <c r="D161" s="36" t="str">
        <f>VLOOKUP(Táblázat01[[#This Row],[ORR_ssz]],Táblázat1[#All],4,0)</f>
        <v>sz16</v>
      </c>
      <c r="E161" s="25" t="s">
        <v>583</v>
      </c>
      <c r="F161" s="24"/>
      <c r="G161" s="24" t="s">
        <v>32</v>
      </c>
      <c r="H161" s="26" t="s">
        <v>79</v>
      </c>
      <c r="I161" s="26">
        <v>5</v>
      </c>
      <c r="J161" s="26"/>
      <c r="K161" s="27"/>
      <c r="L161" s="28"/>
      <c r="M161" s="29"/>
      <c r="N161" s="40" t="s">
        <v>46</v>
      </c>
      <c r="O161" s="40" t="s">
        <v>37</v>
      </c>
      <c r="P161" s="27"/>
      <c r="Q161" s="27" t="s">
        <v>90</v>
      </c>
      <c r="R161" s="27" t="str">
        <f>VLOOKUP(Táblázat01[[#This Row],[ORR_ssz]],Táblázat1[#All],6,0)</f>
        <v>SZE:08:00-10:00(Egyetem tér 1-3. III. emelet 318. A/10 gyakorló (ÁA-3-318-01-12))</v>
      </c>
      <c r="S161" s="27"/>
      <c r="T161" s="27" t="s">
        <v>549</v>
      </c>
      <c r="U161" s="29"/>
      <c r="V161" s="246" t="s">
        <v>2848</v>
      </c>
      <c r="W161" s="27"/>
    </row>
    <row r="162" spans="1:23" ht="24.95" customHeight="1" x14ac:dyDescent="0.25">
      <c r="A162" s="24" t="s">
        <v>65</v>
      </c>
      <c r="B162" s="36">
        <v>161</v>
      </c>
      <c r="C162" s="36" t="str">
        <f>VLOOKUP(Táblázat01[[#This Row],[ORR_ssz]],Táblázat1[#All],7,0)</f>
        <v>J4:JÁB (20)</v>
      </c>
      <c r="D162" s="36" t="str">
        <f>VLOOKUP(Táblázat01[[#This Row],[ORR_ssz]],Táblázat1[#All],4,0)</f>
        <v>sz17</v>
      </c>
      <c r="E162" s="25" t="s">
        <v>584</v>
      </c>
      <c r="F162" s="24"/>
      <c r="G162" s="24" t="s">
        <v>32</v>
      </c>
      <c r="H162" s="26" t="s">
        <v>79</v>
      </c>
      <c r="I162" s="26">
        <v>5</v>
      </c>
      <c r="J162" s="26"/>
      <c r="K162" s="27"/>
      <c r="L162" s="28"/>
      <c r="M162" s="29"/>
      <c r="N162" s="29" t="s">
        <v>62</v>
      </c>
      <c r="O162" s="29" t="s">
        <v>84</v>
      </c>
      <c r="P162" s="27"/>
      <c r="Q162" s="27" t="s">
        <v>149</v>
      </c>
      <c r="R162" s="27" t="str">
        <f>VLOOKUP(Táblázat01[[#This Row],[ORR_ssz]],Táblázat1[#All],6,0)</f>
        <v>P:12:00-14:00(Egyetem tér 1-3. III. emelet 321 PhD szoba (ÁA-3-321-01-13))</v>
      </c>
      <c r="S162" s="27"/>
      <c r="T162" s="27" t="s">
        <v>549</v>
      </c>
      <c r="U162" s="29"/>
      <c r="V162" s="246"/>
      <c r="W162" s="27"/>
    </row>
    <row r="163" spans="1:23" ht="24.95" customHeight="1" x14ac:dyDescent="0.25">
      <c r="A163" s="24" t="s">
        <v>65</v>
      </c>
      <c r="B163" s="36">
        <v>162</v>
      </c>
      <c r="C163" s="36" t="str">
        <f>VLOOKUP(Táblázat01[[#This Row],[ORR_ssz]],Táblázat1[#All],7,0)</f>
        <v>J4:JÁB (20)</v>
      </c>
      <c r="D163" s="36" t="str">
        <f>VLOOKUP(Táblázat01[[#This Row],[ORR_ssz]],Táblázat1[#All],4,0)</f>
        <v>sz18</v>
      </c>
      <c r="E163" s="25" t="s">
        <v>585</v>
      </c>
      <c r="F163" s="24"/>
      <c r="G163" s="24" t="s">
        <v>32</v>
      </c>
      <c r="H163" s="26" t="s">
        <v>79</v>
      </c>
      <c r="I163" s="26">
        <v>5</v>
      </c>
      <c r="J163" s="26"/>
      <c r="K163" s="27"/>
      <c r="L163" s="28"/>
      <c r="M163" s="29"/>
      <c r="N163" s="49" t="s">
        <v>36</v>
      </c>
      <c r="O163" s="49" t="s">
        <v>37</v>
      </c>
      <c r="P163" s="27"/>
      <c r="Q163" s="27" t="s">
        <v>138</v>
      </c>
      <c r="R163" s="27" t="str">
        <f>VLOOKUP(Táblázat01[[#This Row],[ORR_ssz]],Táblázat1[#All],6,0)</f>
        <v>K:08:00-10:00(Egyetem tér 1-3. III 1/2 emelet 401. Jogelméleti Gyakorló  (ÁA-3,5-401-01-12))</v>
      </c>
      <c r="S163" s="27"/>
      <c r="T163" s="27" t="s">
        <v>586</v>
      </c>
      <c r="U163" s="29"/>
      <c r="V163" s="27" t="s">
        <v>587</v>
      </c>
      <c r="W163" s="27"/>
    </row>
    <row r="164" spans="1:23" ht="24.95" customHeight="1" x14ac:dyDescent="0.25">
      <c r="A164" s="24" t="s">
        <v>65</v>
      </c>
      <c r="B164" s="36">
        <v>163</v>
      </c>
      <c r="C164" s="36" t="str">
        <f>VLOOKUP(Táblázat01[[#This Row],[ORR_ssz]],Táblázat1[#All],7,0)</f>
        <v>J4:JÁB (20)</v>
      </c>
      <c r="D164" s="36" t="str">
        <f>VLOOKUP(Táblázat01[[#This Row],[ORR_ssz]],Táblázat1[#All],4,0)</f>
        <v>sz19</v>
      </c>
      <c r="E164" s="25" t="s">
        <v>588</v>
      </c>
      <c r="F164" s="24"/>
      <c r="G164" s="24" t="s">
        <v>32</v>
      </c>
      <c r="H164" s="26" t="s">
        <v>79</v>
      </c>
      <c r="I164" s="26">
        <v>5</v>
      </c>
      <c r="J164" s="26"/>
      <c r="K164" s="27"/>
      <c r="L164" s="28"/>
      <c r="M164" s="29"/>
      <c r="N164" s="29" t="s">
        <v>36</v>
      </c>
      <c r="O164" s="40" t="s">
        <v>68</v>
      </c>
      <c r="P164" s="27"/>
      <c r="Q164" s="27" t="s">
        <v>114</v>
      </c>
      <c r="R164" s="27" t="str">
        <f>VLOOKUP(Táblázat01[[#This Row],[ORR_ssz]],Táblázat1[#All],6,0)</f>
        <v>K:10:00-12:00(Egyetem tér 1-3. IV. emelet 603. A/14 gyakorló (Multimédiás tárgyaló) (ÁA-4-603-01-...</v>
      </c>
      <c r="S164" s="27"/>
      <c r="T164" s="27" t="s">
        <v>553</v>
      </c>
      <c r="U164" s="29"/>
      <c r="V164" s="27"/>
      <c r="W164" s="27"/>
    </row>
    <row r="165" spans="1:23" ht="24.95" customHeight="1" x14ac:dyDescent="0.25">
      <c r="A165" s="41" t="s">
        <v>65</v>
      </c>
      <c r="B165" s="42">
        <v>164</v>
      </c>
      <c r="C165" s="42" t="e">
        <f>VLOOKUP(Táblázat01[[#This Row],[ORR_ssz]],Táblázat1[#All],7,0)</f>
        <v>#N/A</v>
      </c>
      <c r="D165" s="42" t="e">
        <f>VLOOKUP(Táblázat01[[#This Row],[ORR_ssz]],Táblázat1[#All],4,0)</f>
        <v>#N/A</v>
      </c>
      <c r="E165" s="43" t="s">
        <v>652</v>
      </c>
      <c r="F165" s="41"/>
      <c r="G165" s="41" t="s">
        <v>87</v>
      </c>
      <c r="H165" s="44" t="s">
        <v>79</v>
      </c>
      <c r="I165" s="44"/>
      <c r="J165" s="44"/>
      <c r="K165" s="45"/>
      <c r="L165" s="46">
        <v>10</v>
      </c>
      <c r="M165" s="47"/>
      <c r="N165" s="47" t="s">
        <v>55</v>
      </c>
      <c r="O165" s="47" t="s">
        <v>68</v>
      </c>
      <c r="P165" s="45"/>
      <c r="Q165" s="45"/>
      <c r="R165" s="45" t="e">
        <f>VLOOKUP(Táblázat01[[#This Row],[ORR_ssz]],Táblázat1[#All],6,0)</f>
        <v>#N/A</v>
      </c>
      <c r="S165" s="45" t="s">
        <v>653</v>
      </c>
      <c r="T165" s="45" t="s">
        <v>572</v>
      </c>
      <c r="U165" s="47"/>
      <c r="V165" s="45" t="s">
        <v>18</v>
      </c>
      <c r="W165" s="27"/>
    </row>
    <row r="166" spans="1:23" ht="24.95" customHeight="1" x14ac:dyDescent="0.25">
      <c r="A166" s="24" t="s">
        <v>65</v>
      </c>
      <c r="B166" s="36">
        <v>165</v>
      </c>
      <c r="C166" s="36" t="str">
        <f>VLOOKUP(Táblázat01[[#This Row],[ORR_ssz]],Táblázat1[#All],7,0)</f>
        <v>JL5:JAT</v>
      </c>
      <c r="D166" s="36" t="str">
        <f>VLOOKUP(Táblázat01[[#This Row],[ORR_ssz]],Táblázat1[#All],4,0)</f>
        <v>e</v>
      </c>
      <c r="E166" s="25" t="s">
        <v>589</v>
      </c>
      <c r="F166" s="24"/>
      <c r="G166" s="24" t="s">
        <v>21</v>
      </c>
      <c r="H166" s="26" t="s">
        <v>71</v>
      </c>
      <c r="I166" s="26">
        <v>1</v>
      </c>
      <c r="J166" s="26"/>
      <c r="K166" s="27"/>
      <c r="L166" s="28"/>
      <c r="M166" s="29"/>
      <c r="N166" s="29" t="s">
        <v>67</v>
      </c>
      <c r="O166" s="29"/>
      <c r="P166" s="29" t="s">
        <v>3361</v>
      </c>
      <c r="Q166" s="228" t="s">
        <v>154</v>
      </c>
      <c r="R166" s="27" t="str">
        <f>VLOOKUP(Táblázat01[[#This Row],[ORR_ssz]],Táblázat1[#All],6,0)</f>
        <v>SZO:12:20-13:50(Egyetem tér 1-3. III. emelet 306. IX. tanterem (Grosschmid auditórium) (ÁA-3-306-...</v>
      </c>
      <c r="S166" s="27" t="s">
        <v>590</v>
      </c>
      <c r="T166" s="27" t="s">
        <v>590</v>
      </c>
      <c r="U166" s="29"/>
      <c r="V166" s="27"/>
      <c r="W166" s="27"/>
    </row>
    <row r="167" spans="1:23" ht="24.95" customHeight="1" x14ac:dyDescent="0.25">
      <c r="A167" s="24" t="s">
        <v>65</v>
      </c>
      <c r="B167" s="36">
        <v>166</v>
      </c>
      <c r="C167" s="36" t="str">
        <f>VLOOKUP(Táblázat01[[#This Row],[ORR_ssz]],Táblázat1[#All],7,0)</f>
        <v>BT2:JAT</v>
      </c>
      <c r="D167" s="36" t="str">
        <f>VLOOKUP(Táblázat01[[#This Row],[ORR_ssz]],Táblázat1[#All],4,0)</f>
        <v>e</v>
      </c>
      <c r="E167" s="25" t="s">
        <v>589</v>
      </c>
      <c r="F167" s="24"/>
      <c r="G167" s="24" t="s">
        <v>21</v>
      </c>
      <c r="H167" s="26" t="s">
        <v>54</v>
      </c>
      <c r="I167" s="26">
        <v>1</v>
      </c>
      <c r="J167" s="26"/>
      <c r="K167" s="27"/>
      <c r="L167" s="28"/>
      <c r="M167" s="29"/>
      <c r="N167" s="29" t="s">
        <v>62</v>
      </c>
      <c r="O167" s="29"/>
      <c r="P167" s="27" t="s">
        <v>4489</v>
      </c>
      <c r="Q167" s="27" t="s">
        <v>151</v>
      </c>
      <c r="R167" s="27" t="str">
        <f>VLOOKUP(Táblázat01[[#This Row],[ORR_ssz]],Táblázat1[#All],6,0)</f>
        <v>P:10:00-11:30(Egyetem tér 1-3. I. emelet 109. II. tanterem (Dósa auditórium) (ÁA-1-109-01-11)); P...</v>
      </c>
      <c r="S167" s="27" t="s">
        <v>558</v>
      </c>
      <c r="T167" s="27" t="s">
        <v>558</v>
      </c>
      <c r="U167" s="29"/>
      <c r="V167" s="293"/>
      <c r="W167" s="27"/>
    </row>
    <row r="168" spans="1:23" ht="24.95" customHeight="1" x14ac:dyDescent="0.25">
      <c r="A168" s="24" t="s">
        <v>65</v>
      </c>
      <c r="B168" s="36">
        <v>167</v>
      </c>
      <c r="C168" s="36" t="str">
        <f>VLOOKUP(Táblázat01[[#This Row],[ORR_ssz]],Táblázat1[#All],7,0)</f>
        <v>I1:JAT:2</v>
      </c>
      <c r="D168" s="36" t="str">
        <f>VLOOKUP(Táblázat01[[#This Row],[ORR_ssz]],Táblázat1[#All],4,0)</f>
        <v>e</v>
      </c>
      <c r="E168" s="25" t="s">
        <v>589</v>
      </c>
      <c r="F168" s="24"/>
      <c r="G168" s="24" t="s">
        <v>21</v>
      </c>
      <c r="H168" s="26" t="s">
        <v>22</v>
      </c>
      <c r="I168" s="26">
        <v>1</v>
      </c>
      <c r="J168" s="26"/>
      <c r="K168" s="27"/>
      <c r="L168" s="28"/>
      <c r="M168" s="29"/>
      <c r="N168" s="29" t="s">
        <v>62</v>
      </c>
      <c r="O168" s="29"/>
      <c r="P168" s="27" t="s">
        <v>4489</v>
      </c>
      <c r="Q168" s="27" t="s">
        <v>151</v>
      </c>
      <c r="R168" s="27" t="str">
        <f>VLOOKUP(Táblázat01[[#This Row],[ORR_ssz]],Táblázat1[#All],6,0)</f>
        <v>P:10:00-11:30(Egyetem tér 1-3. I. emelet 109. II. tanterem (Dósa auditórium) (ÁA-1-109-01-11))</v>
      </c>
      <c r="S168" s="27" t="s">
        <v>558</v>
      </c>
      <c r="T168" s="27" t="s">
        <v>558</v>
      </c>
      <c r="U168" s="29"/>
      <c r="V168" s="293"/>
      <c r="W168" s="27"/>
    </row>
    <row r="169" spans="1:23" ht="24.95" customHeight="1" x14ac:dyDescent="0.25">
      <c r="A169" s="24" t="s">
        <v>65</v>
      </c>
      <c r="B169" s="36">
        <v>168</v>
      </c>
      <c r="C169" s="36" t="str">
        <f>VLOOKUP(Táblázat01[[#This Row],[ORR_ssz]],Táblázat1[#All],7,0)</f>
        <v>J4:JAT</v>
      </c>
      <c r="D169" s="36" t="str">
        <f>VLOOKUP(Táblázat01[[#This Row],[ORR_ssz]],Táblázat1[#All],4,0)</f>
        <v>e</v>
      </c>
      <c r="E169" s="25" t="s">
        <v>589</v>
      </c>
      <c r="F169" s="24"/>
      <c r="G169" s="24" t="s">
        <v>21</v>
      </c>
      <c r="H169" s="26" t="s">
        <v>79</v>
      </c>
      <c r="I169" s="26">
        <v>1</v>
      </c>
      <c r="J169" s="26"/>
      <c r="K169" s="27"/>
      <c r="L169" s="28"/>
      <c r="M169" s="29"/>
      <c r="N169" s="29" t="s">
        <v>36</v>
      </c>
      <c r="O169" s="29" t="s">
        <v>84</v>
      </c>
      <c r="P169" s="29"/>
      <c r="Q169" s="228" t="s">
        <v>156</v>
      </c>
      <c r="R169" s="27" t="str">
        <f>VLOOKUP(Táblázat01[[#This Row],[ORR_ssz]],Táblázat1[#All],6,0)</f>
        <v>K:12:00-14:00(Egyetem tér 1-3. I 1/2 emelet VI. tanterem (Fayer auditórium) (ÁA-1,5-203-01-11))</v>
      </c>
      <c r="S169" s="27" t="s">
        <v>591</v>
      </c>
      <c r="T169" s="27" t="s">
        <v>591</v>
      </c>
      <c r="U169" s="29"/>
      <c r="V169" s="27"/>
      <c r="W169" s="27"/>
    </row>
    <row r="170" spans="1:23" ht="24.95" customHeight="1" x14ac:dyDescent="0.25">
      <c r="A170" s="41" t="s">
        <v>65</v>
      </c>
      <c r="B170" s="42">
        <v>169</v>
      </c>
      <c r="C170" s="42" t="e">
        <f>VLOOKUP(Táblázat01[[#This Row],[ORR_ssz]],Táblázat1[#All],7,0)</f>
        <v>#N/A</v>
      </c>
      <c r="D170" s="42" t="e">
        <f>VLOOKUP(Táblázat01[[#This Row],[ORR_ssz]],Táblázat1[#All],4,0)</f>
        <v>#N/A</v>
      </c>
      <c r="E170" s="43" t="s">
        <v>672</v>
      </c>
      <c r="F170" s="41"/>
      <c r="G170" s="41" t="s">
        <v>87</v>
      </c>
      <c r="H170" s="44" t="s">
        <v>79</v>
      </c>
      <c r="I170" s="44"/>
      <c r="J170" s="44"/>
      <c r="K170" s="45"/>
      <c r="L170" s="46">
        <v>25</v>
      </c>
      <c r="M170" s="47"/>
      <c r="N170" s="47" t="s">
        <v>55</v>
      </c>
      <c r="O170" s="47" t="s">
        <v>127</v>
      </c>
      <c r="P170" s="45"/>
      <c r="Q170" s="45"/>
      <c r="R170" s="45" t="e">
        <f>VLOOKUP(Táblázat01[[#This Row],[ORR_ssz]],Táblázat1[#All],6,0)</f>
        <v>#N/A</v>
      </c>
      <c r="S170" s="45" t="s">
        <v>673</v>
      </c>
      <c r="T170" s="45" t="s">
        <v>674</v>
      </c>
      <c r="U170" s="47"/>
      <c r="V170" s="45" t="s">
        <v>675</v>
      </c>
      <c r="W170" s="27"/>
    </row>
    <row r="171" spans="1:23" ht="24.95" customHeight="1" x14ac:dyDescent="0.25">
      <c r="A171" s="41" t="s">
        <v>65</v>
      </c>
      <c r="B171" s="42">
        <v>170</v>
      </c>
      <c r="C171" s="250" t="e">
        <f>VLOOKUP(Táblázat01[[#This Row],[ORR_ssz]],Táblázat1[#All],7,0)</f>
        <v>#N/A</v>
      </c>
      <c r="D171" s="250" t="e">
        <f>VLOOKUP(Táblázat01[[#This Row],[ORR_ssz]],Táblázat1[#All],4,0)</f>
        <v>#N/A</v>
      </c>
      <c r="E171" s="43" t="s">
        <v>685</v>
      </c>
      <c r="F171" s="41"/>
      <c r="G171" s="41" t="s">
        <v>87</v>
      </c>
      <c r="H171" s="44" t="s">
        <v>79</v>
      </c>
      <c r="I171" s="44"/>
      <c r="J171" s="44"/>
      <c r="K171" s="45"/>
      <c r="L171" s="46">
        <v>50</v>
      </c>
      <c r="M171" s="47"/>
      <c r="N171" s="47" t="s">
        <v>36</v>
      </c>
      <c r="O171" s="47" t="s">
        <v>142</v>
      </c>
      <c r="P171" s="45"/>
      <c r="Q171" s="45"/>
      <c r="R171" s="45" t="e">
        <f>VLOOKUP(Táblázat01[[#This Row],[ORR_ssz]],Táblázat1[#All],6,0)</f>
        <v>#N/A</v>
      </c>
      <c r="S171" s="45" t="s">
        <v>553</v>
      </c>
      <c r="T171" s="45" t="s">
        <v>686</v>
      </c>
      <c r="U171" s="47"/>
      <c r="V171" s="45"/>
      <c r="W171" s="27"/>
    </row>
    <row r="172" spans="1:23" ht="24.95" customHeight="1" x14ac:dyDescent="0.25">
      <c r="A172" s="24" t="s">
        <v>65</v>
      </c>
      <c r="B172" s="36">
        <v>171</v>
      </c>
      <c r="C172" s="36" t="str">
        <f>VLOOKUP(Táblázat01[[#This Row],[ORR_ssz]],Táblázat1[#All],7,0)</f>
        <v>JL5:xALT(5):JOT</v>
      </c>
      <c r="D172" s="36" t="str">
        <f>VLOOKUP(Táblázat01[[#This Row],[ORR_ssz]],Táblázat1[#All],4,0)</f>
        <v>val_5</v>
      </c>
      <c r="E172" s="25" t="s">
        <v>592</v>
      </c>
      <c r="F172" s="24"/>
      <c r="G172" s="24" t="s">
        <v>144</v>
      </c>
      <c r="H172" s="26" t="s">
        <v>71</v>
      </c>
      <c r="I172" s="26"/>
      <c r="J172" s="26" t="s">
        <v>66</v>
      </c>
      <c r="K172" s="27"/>
      <c r="L172" s="28"/>
      <c r="M172" s="29"/>
      <c r="N172" s="29" t="s">
        <v>67</v>
      </c>
      <c r="O172" s="29"/>
      <c r="P172" s="27" t="s">
        <v>4488</v>
      </c>
      <c r="Q172" s="27" t="s">
        <v>158</v>
      </c>
      <c r="R172" s="27" t="str">
        <f>VLOOKUP(Táblázat01[[#This Row],[ORR_ssz]],Táblázat1[#All],6,0)</f>
        <v>SZO:12:50-14:10(Egyetem tér 1-3. IV. emelet VIII. tanterem (Vécsey auditórium) (ÁA-4-503-01-11));...</v>
      </c>
      <c r="S172" s="27" t="s">
        <v>590</v>
      </c>
      <c r="T172" s="27" t="s">
        <v>590</v>
      </c>
      <c r="U172" s="29"/>
      <c r="V172" s="27"/>
      <c r="W172" s="27"/>
    </row>
    <row r="173" spans="1:23" ht="24.95" customHeight="1" x14ac:dyDescent="0.25">
      <c r="A173" s="24" t="s">
        <v>65</v>
      </c>
      <c r="B173" s="36">
        <v>172</v>
      </c>
      <c r="C173" s="36" t="str">
        <f>VLOOKUP(Táblázat01[[#This Row],[ORR_ssz]],Táblázat1[#All],7,0)</f>
        <v>J4:xV(ae):Q11</v>
      </c>
      <c r="D173" s="36" t="str">
        <f>VLOOKUP(Táblázat01[[#This Row],[ORR_ssz]],Táblázat1[#All],4,0)</f>
        <v>maeK</v>
      </c>
      <c r="E173" s="25" t="s">
        <v>592</v>
      </c>
      <c r="F173" s="24"/>
      <c r="G173" s="24" t="s">
        <v>270</v>
      </c>
      <c r="H173" s="26" t="s">
        <v>79</v>
      </c>
      <c r="I173" s="26">
        <v>9</v>
      </c>
      <c r="J173" s="26"/>
      <c r="K173" s="27"/>
      <c r="L173" s="51">
        <v>50</v>
      </c>
      <c r="M173" s="29"/>
      <c r="N173" s="29" t="s">
        <v>24</v>
      </c>
      <c r="O173" s="29" t="s">
        <v>127</v>
      </c>
      <c r="P173" s="27"/>
      <c r="Q173" s="228" t="s">
        <v>4101</v>
      </c>
      <c r="R173" s="27" t="str">
        <f>VLOOKUP(Táblázat01[[#This Row],[ORR_ssz]],Táblázat1[#All],6,0)</f>
        <v>H:16:00-18:00(Szerb utca földszint 4. tanterem (ES-0-039-01-11))</v>
      </c>
      <c r="S173" s="27" t="s">
        <v>590</v>
      </c>
      <c r="T173" s="27" t="s">
        <v>590</v>
      </c>
      <c r="U173" s="29"/>
      <c r="V173" s="27"/>
      <c r="W173" s="27"/>
    </row>
    <row r="174" spans="1:23" ht="24.95" customHeight="1" x14ac:dyDescent="0.25">
      <c r="A174" s="24" t="s">
        <v>65</v>
      </c>
      <c r="B174" s="36">
        <v>173</v>
      </c>
      <c r="C174" s="36" t="str">
        <f>VLOOKUP(Táblázat01[[#This Row],[ORR_ssz]],Táblázat1[#All],7,0)</f>
        <v>J4:JSZ</v>
      </c>
      <c r="D174" s="36" t="str">
        <f>VLOOKUP(Táblázat01[[#This Row],[ORR_ssz]],Táblázat1[#All],4,0)</f>
        <v>sz01</v>
      </c>
      <c r="E174" s="25" t="s">
        <v>593</v>
      </c>
      <c r="F174" s="24"/>
      <c r="G174" s="24" t="s">
        <v>32</v>
      </c>
      <c r="H174" s="26" t="s">
        <v>79</v>
      </c>
      <c r="I174" s="26">
        <v>3</v>
      </c>
      <c r="J174" s="26"/>
      <c r="K174" s="27"/>
      <c r="L174" s="28"/>
      <c r="M174" s="29"/>
      <c r="N174" s="29" t="s">
        <v>24</v>
      </c>
      <c r="O174" s="29" t="s">
        <v>68</v>
      </c>
      <c r="P174" s="27"/>
      <c r="Q174" s="27" t="s">
        <v>57</v>
      </c>
      <c r="R174" s="27" t="str">
        <f>VLOOKUP(Táblázat01[[#This Row],[ORR_ssz]],Táblázat1[#All],6,0)</f>
        <v>H:10:00-12:00(Egyetem tér 1-3. alagsor A/3 gyakorló (ÁA--1-072-73-01-12))</v>
      </c>
      <c r="S174" s="27" t="s">
        <v>594</v>
      </c>
      <c r="T174" s="27" t="s">
        <v>594</v>
      </c>
      <c r="U174" s="29"/>
      <c r="V174" s="27" t="s">
        <v>595</v>
      </c>
      <c r="W174" s="27"/>
    </row>
    <row r="175" spans="1:23" s="249" customFormat="1" ht="24.95" customHeight="1" x14ac:dyDescent="0.25">
      <c r="A175" s="24" t="s">
        <v>65</v>
      </c>
      <c r="B175" s="36">
        <v>174</v>
      </c>
      <c r="C175" s="36" t="str">
        <f>VLOOKUP(Táblázat01[[#This Row],[ORR_ssz]],Táblázat1[#All],7,0)</f>
        <v>J4:JSZ</v>
      </c>
      <c r="D175" s="36" t="str">
        <f>VLOOKUP(Táblázat01[[#This Row],[ORR_ssz]],Táblázat1[#All],4,0)</f>
        <v>sz02</v>
      </c>
      <c r="E175" s="25" t="s">
        <v>596</v>
      </c>
      <c r="F175" s="24"/>
      <c r="G175" s="24" t="s">
        <v>32</v>
      </c>
      <c r="H175" s="26" t="s">
        <v>79</v>
      </c>
      <c r="I175" s="26">
        <v>3</v>
      </c>
      <c r="J175" s="26"/>
      <c r="K175" s="27"/>
      <c r="L175" s="28"/>
      <c r="M175" s="29"/>
      <c r="N175" s="29" t="s">
        <v>46</v>
      </c>
      <c r="O175" s="29" t="s">
        <v>84</v>
      </c>
      <c r="P175" s="27"/>
      <c r="Q175" s="27" t="s">
        <v>149</v>
      </c>
      <c r="R175" s="27" t="str">
        <f>VLOOKUP(Táblázat01[[#This Row],[ORR_ssz]],Táblázat1[#All],6,0)</f>
        <v>SZE:12:00-14:00(Egyetem tér 1-3. III. emelet 321 PhD szoba (ÁA-3-321-01-13))</v>
      </c>
      <c r="S175" s="27"/>
      <c r="T175" s="27" t="s">
        <v>594</v>
      </c>
      <c r="U175" s="29"/>
      <c r="V175" s="27" t="s">
        <v>597</v>
      </c>
      <c r="W175" s="27"/>
    </row>
    <row r="176" spans="1:23" ht="24.95" customHeight="1" x14ac:dyDescent="0.25">
      <c r="A176" s="24" t="s">
        <v>65</v>
      </c>
      <c r="B176" s="36">
        <v>175</v>
      </c>
      <c r="C176" s="36" t="str">
        <f>VLOOKUP(Táblázat01[[#This Row],[ORR_ssz]],Táblázat1[#All],7,0)</f>
        <v>J4:JSZ</v>
      </c>
      <c r="D176" s="36" t="str">
        <f>VLOOKUP(Táblázat01[[#This Row],[ORR_ssz]],Táblázat1[#All],4,0)</f>
        <v>sz03</v>
      </c>
      <c r="E176" s="25" t="s">
        <v>598</v>
      </c>
      <c r="F176" s="24"/>
      <c r="G176" s="24" t="s">
        <v>32</v>
      </c>
      <c r="H176" s="26" t="s">
        <v>79</v>
      </c>
      <c r="I176" s="26">
        <v>3</v>
      </c>
      <c r="J176" s="26"/>
      <c r="K176" s="27"/>
      <c r="L176" s="28"/>
      <c r="M176" s="29"/>
      <c r="N176" s="29" t="s">
        <v>46</v>
      </c>
      <c r="O176" s="29" t="s">
        <v>107</v>
      </c>
      <c r="P176" s="27"/>
      <c r="Q176" s="27" t="s">
        <v>146</v>
      </c>
      <c r="R176" s="27" t="str">
        <f>VLOOKUP(Táblázat01[[#This Row],[ORR_ssz]],Táblázat1[#All],6,0)</f>
        <v>SZE:14:00-16:00(Egyetem tér 1-3. I. emelet 122. Nemzetközi jogi gyakorló (ÁA-1-122-01-12))</v>
      </c>
      <c r="S176" s="27"/>
      <c r="T176" s="27" t="s">
        <v>594</v>
      </c>
      <c r="U176" s="29"/>
      <c r="V176" s="27" t="s">
        <v>599</v>
      </c>
      <c r="W176" s="27"/>
    </row>
    <row r="177" spans="1:23" ht="24.95" customHeight="1" x14ac:dyDescent="0.25">
      <c r="A177" s="24" t="s">
        <v>65</v>
      </c>
      <c r="B177" s="36">
        <v>176</v>
      </c>
      <c r="C177" s="36" t="str">
        <f>VLOOKUP(Táblázat01[[#This Row],[ORR_ssz]],Táblázat1[#All],7,0)</f>
        <v>J4:JSZ</v>
      </c>
      <c r="D177" s="36" t="str">
        <f>VLOOKUP(Táblázat01[[#This Row],[ORR_ssz]],Táblázat1[#All],4,0)</f>
        <v>sz04</v>
      </c>
      <c r="E177" s="25" t="s">
        <v>600</v>
      </c>
      <c r="F177" s="24"/>
      <c r="G177" s="24" t="s">
        <v>32</v>
      </c>
      <c r="H177" s="26" t="s">
        <v>79</v>
      </c>
      <c r="I177" s="26">
        <v>3</v>
      </c>
      <c r="J177" s="26"/>
      <c r="K177" s="27"/>
      <c r="L177" s="28"/>
      <c r="M177" s="29"/>
      <c r="N177" s="29" t="s">
        <v>55</v>
      </c>
      <c r="O177" s="29" t="s">
        <v>37</v>
      </c>
      <c r="P177" s="27"/>
      <c r="Q177" s="27" t="s">
        <v>118</v>
      </c>
      <c r="R177" s="27" t="str">
        <f>VLOOKUP(Táblázat01[[#This Row],[ORR_ssz]],Táblázat1[#All],6,0)</f>
        <v>CS:08:00-10:00(Egyetem tér 1-3. földszint A/15 gyakorló (ÁA-0-028-01-12))</v>
      </c>
      <c r="S177" s="27"/>
      <c r="T177" s="27" t="s">
        <v>594</v>
      </c>
      <c r="U177" s="29"/>
      <c r="V177" s="27" t="s">
        <v>601</v>
      </c>
      <c r="W177" s="27"/>
    </row>
    <row r="178" spans="1:23" ht="24.95" customHeight="1" x14ac:dyDescent="0.25">
      <c r="A178" s="24" t="s">
        <v>65</v>
      </c>
      <c r="B178" s="36">
        <v>177</v>
      </c>
      <c r="C178" s="36" t="str">
        <f>VLOOKUP(Táblázat01[[#This Row],[ORR_ssz]],Táblázat1[#All],7,0)</f>
        <v>J4:JSZ</v>
      </c>
      <c r="D178" s="36" t="str">
        <f>VLOOKUP(Táblázat01[[#This Row],[ORR_ssz]],Táblázat1[#All],4,0)</f>
        <v>sz05</v>
      </c>
      <c r="E178" s="25" t="s">
        <v>602</v>
      </c>
      <c r="F178" s="24"/>
      <c r="G178" s="24" t="s">
        <v>32</v>
      </c>
      <c r="H178" s="26" t="s">
        <v>79</v>
      </c>
      <c r="I178" s="26">
        <v>3</v>
      </c>
      <c r="J178" s="26"/>
      <c r="K178" s="27"/>
      <c r="L178" s="28"/>
      <c r="M178" s="29"/>
      <c r="N178" s="29" t="s">
        <v>55</v>
      </c>
      <c r="O178" s="29" t="s">
        <v>68</v>
      </c>
      <c r="P178" s="27"/>
      <c r="Q178" s="27" t="s">
        <v>138</v>
      </c>
      <c r="R178" s="27" t="str">
        <f>VLOOKUP(Táblázat01[[#This Row],[ORR_ssz]],Táblázat1[#All],6,0)</f>
        <v>CS:10:00-12:00(Egyetem tér 1-3. III 1/2 emelet 401. Jogelméleti Gyakorló  (ÁA-3,5-401-01-12))</v>
      </c>
      <c r="S178" s="27"/>
      <c r="T178" s="27" t="s">
        <v>594</v>
      </c>
      <c r="U178" s="29"/>
      <c r="V178" s="27" t="s">
        <v>603</v>
      </c>
      <c r="W178" s="27"/>
    </row>
    <row r="179" spans="1:23" ht="24.95" customHeight="1" x14ac:dyDescent="0.25">
      <c r="A179" s="24" t="s">
        <v>65</v>
      </c>
      <c r="B179" s="36">
        <v>178</v>
      </c>
      <c r="C179" s="36" t="str">
        <f>VLOOKUP(Táblázat01[[#This Row],[ORR_ssz]],Táblázat1[#All],7,0)</f>
        <v>J4:JSZ</v>
      </c>
      <c r="D179" s="36" t="str">
        <f>VLOOKUP(Táblázat01[[#This Row],[ORR_ssz]],Táblázat1[#All],4,0)</f>
        <v>sz06</v>
      </c>
      <c r="E179" s="25" t="s">
        <v>604</v>
      </c>
      <c r="F179" s="24"/>
      <c r="G179" s="24" t="s">
        <v>32</v>
      </c>
      <c r="H179" s="26" t="s">
        <v>79</v>
      </c>
      <c r="I179" s="26">
        <v>3</v>
      </c>
      <c r="J179" s="26"/>
      <c r="K179" s="27"/>
      <c r="L179" s="28"/>
      <c r="M179" s="29"/>
      <c r="N179" s="29" t="s">
        <v>55</v>
      </c>
      <c r="O179" s="29" t="s">
        <v>37</v>
      </c>
      <c r="P179" s="27"/>
      <c r="Q179" s="27" t="s">
        <v>57</v>
      </c>
      <c r="R179" s="27" t="str">
        <f>VLOOKUP(Táblázat01[[#This Row],[ORR_ssz]],Táblázat1[#All],6,0)</f>
        <v>CS:08:00-10:00(Egyetem tér 1-3. alagsor A/3 gyakorló (ÁA--1-072-73-01-12))</v>
      </c>
      <c r="S179" s="27"/>
      <c r="T179" s="27" t="s">
        <v>605</v>
      </c>
      <c r="U179" s="29"/>
      <c r="V179" s="27"/>
      <c r="W179" s="27"/>
    </row>
    <row r="180" spans="1:23" ht="24.95" customHeight="1" x14ac:dyDescent="0.25">
      <c r="A180" s="24" t="s">
        <v>65</v>
      </c>
      <c r="B180" s="36">
        <v>179</v>
      </c>
      <c r="C180" s="36" t="str">
        <f>VLOOKUP(Táblázat01[[#This Row],[ORR_ssz]],Táblázat1[#All],7,0)</f>
        <v>J4:JSZ</v>
      </c>
      <c r="D180" s="36" t="str">
        <f>VLOOKUP(Táblázat01[[#This Row],[ORR_ssz]],Táblázat1[#All],4,0)</f>
        <v>sz07</v>
      </c>
      <c r="E180" s="25" t="s">
        <v>606</v>
      </c>
      <c r="F180" s="24"/>
      <c r="G180" s="24" t="s">
        <v>32</v>
      </c>
      <c r="H180" s="26" t="s">
        <v>79</v>
      </c>
      <c r="I180" s="26">
        <v>3</v>
      </c>
      <c r="J180" s="26"/>
      <c r="K180" s="27"/>
      <c r="L180" s="28"/>
      <c r="M180" s="29"/>
      <c r="N180" s="29" t="s">
        <v>62</v>
      </c>
      <c r="O180" s="29" t="s">
        <v>37</v>
      </c>
      <c r="P180" s="27"/>
      <c r="Q180" s="27" t="s">
        <v>138</v>
      </c>
      <c r="R180" s="27" t="str">
        <f>VLOOKUP(Táblázat01[[#This Row],[ORR_ssz]],Táblázat1[#All],6,0)</f>
        <v>P:08:00-10:00(Egyetem tér 1-3. III 1/2 emelet 401. Jogelméleti Gyakorló  (ÁA-3,5-401-01-12))</v>
      </c>
      <c r="S180" s="27"/>
      <c r="T180" s="27" t="s">
        <v>605</v>
      </c>
      <c r="U180" s="29"/>
      <c r="V180" s="27"/>
      <c r="W180" s="27"/>
    </row>
    <row r="181" spans="1:23" ht="24.95" customHeight="1" x14ac:dyDescent="0.25">
      <c r="A181" s="24" t="s">
        <v>65</v>
      </c>
      <c r="B181" s="36">
        <v>180</v>
      </c>
      <c r="C181" s="36" t="str">
        <f>VLOOKUP(Táblázat01[[#This Row],[ORR_ssz]],Táblázat1[#All],7,0)</f>
        <v>J4:JSZ</v>
      </c>
      <c r="D181" s="36" t="str">
        <f>VLOOKUP(Táblázat01[[#This Row],[ORR_ssz]],Táblázat1[#All],4,0)</f>
        <v>sz08</v>
      </c>
      <c r="E181" s="25" t="s">
        <v>607</v>
      </c>
      <c r="F181" s="24"/>
      <c r="G181" s="24" t="s">
        <v>32</v>
      </c>
      <c r="H181" s="26" t="s">
        <v>79</v>
      </c>
      <c r="I181" s="26">
        <v>3</v>
      </c>
      <c r="J181" s="26"/>
      <c r="K181" s="27"/>
      <c r="L181" s="28"/>
      <c r="M181" s="29"/>
      <c r="N181" s="29" t="s">
        <v>62</v>
      </c>
      <c r="O181" s="29" t="s">
        <v>68</v>
      </c>
      <c r="P181" s="27"/>
      <c r="Q181" s="27" t="s">
        <v>138</v>
      </c>
      <c r="R181" s="27" t="str">
        <f>VLOOKUP(Táblázat01[[#This Row],[ORR_ssz]],Táblázat1[#All],6,0)</f>
        <v>P:10:00-12:00(Egyetem tér 1-3. III 1/2 emelet 401. Jogelméleti Gyakorló  (ÁA-3,5-401-01-12))</v>
      </c>
      <c r="S181" s="27"/>
      <c r="T181" s="27" t="s">
        <v>605</v>
      </c>
      <c r="U181" s="29"/>
      <c r="V181" s="27"/>
      <c r="W181" s="27"/>
    </row>
    <row r="182" spans="1:23" ht="24.95" customHeight="1" x14ac:dyDescent="0.25">
      <c r="A182" s="24" t="s">
        <v>65</v>
      </c>
      <c r="B182" s="36">
        <v>181</v>
      </c>
      <c r="C182" s="36" t="str">
        <f>VLOOKUP(Táblázat01[[#This Row],[ORR_ssz]],Táblázat1[#All],7,0)</f>
        <v>J4:JSZ</v>
      </c>
      <c r="D182" s="36" t="str">
        <f>VLOOKUP(Táblázat01[[#This Row],[ORR_ssz]],Táblázat1[#All],4,0)</f>
        <v>sz09</v>
      </c>
      <c r="E182" s="25" t="s">
        <v>608</v>
      </c>
      <c r="F182" s="24"/>
      <c r="G182" s="24" t="s">
        <v>32</v>
      </c>
      <c r="H182" s="26" t="s">
        <v>79</v>
      </c>
      <c r="I182" s="26">
        <v>3</v>
      </c>
      <c r="J182" s="26"/>
      <c r="K182" s="27"/>
      <c r="L182" s="28"/>
      <c r="M182" s="29"/>
      <c r="N182" s="29" t="s">
        <v>62</v>
      </c>
      <c r="O182" s="29" t="s">
        <v>84</v>
      </c>
      <c r="P182" s="27"/>
      <c r="Q182" s="27" t="s">
        <v>138</v>
      </c>
      <c r="R182" s="27" t="str">
        <f>VLOOKUP(Táblázat01[[#This Row],[ORR_ssz]],Táblázat1[#All],6,0)</f>
        <v>P:12:00-14:00(Egyetem tér 1-3. III 1/2 emelet 401. Jogelméleti Gyakorló  (ÁA-3,5-401-01-12))</v>
      </c>
      <c r="S182" s="27"/>
      <c r="T182" s="27" t="s">
        <v>605</v>
      </c>
      <c r="U182" s="29"/>
      <c r="V182" s="27"/>
      <c r="W182" s="27"/>
    </row>
    <row r="183" spans="1:23" ht="24.95" customHeight="1" x14ac:dyDescent="0.25">
      <c r="A183" s="24" t="s">
        <v>65</v>
      </c>
      <c r="B183" s="36">
        <v>182</v>
      </c>
      <c r="C183" s="36" t="str">
        <f>VLOOKUP(Táblázat01[[#This Row],[ORR_ssz]],Táblázat1[#All],7,0)</f>
        <v>J4:JSZ</v>
      </c>
      <c r="D183" s="36" t="str">
        <f>VLOOKUP(Táblázat01[[#This Row],[ORR_ssz]],Táblázat1[#All],4,0)</f>
        <v>sz10</v>
      </c>
      <c r="E183" s="25" t="s">
        <v>609</v>
      </c>
      <c r="F183" s="24"/>
      <c r="G183" s="24" t="s">
        <v>32</v>
      </c>
      <c r="H183" s="26" t="s">
        <v>79</v>
      </c>
      <c r="I183" s="26">
        <v>3</v>
      </c>
      <c r="J183" s="26"/>
      <c r="K183" s="27"/>
      <c r="L183" s="28"/>
      <c r="M183" s="29"/>
      <c r="N183" s="29" t="s">
        <v>62</v>
      </c>
      <c r="O183" s="29" t="s">
        <v>107</v>
      </c>
      <c r="P183" s="27"/>
      <c r="Q183" s="27" t="s">
        <v>138</v>
      </c>
      <c r="R183" s="27" t="str">
        <f>VLOOKUP(Táblázat01[[#This Row],[ORR_ssz]],Táblázat1[#All],6,0)</f>
        <v>P:14:00-16:00(Egyetem tér 1-3. III 1/2 emelet 401. Jogelméleti Gyakorló  (ÁA-3,5-401-01-12))</v>
      </c>
      <c r="S183" s="27"/>
      <c r="T183" s="27" t="s">
        <v>605</v>
      </c>
      <c r="U183" s="29"/>
      <c r="V183" s="27"/>
      <c r="W183" s="27"/>
    </row>
    <row r="184" spans="1:23" ht="24.95" customHeight="1" x14ac:dyDescent="0.25">
      <c r="A184" s="24" t="s">
        <v>65</v>
      </c>
      <c r="B184" s="36">
        <v>183</v>
      </c>
      <c r="C184" s="36" t="str">
        <f>VLOOKUP(Táblázat01[[#This Row],[ORR_ssz]],Táblázat1[#All],7,0)</f>
        <v>J4:JSZ</v>
      </c>
      <c r="D184" s="36" t="str">
        <f>VLOOKUP(Táblázat01[[#This Row],[ORR_ssz]],Táblázat1[#All],4,0)</f>
        <v>sz11</v>
      </c>
      <c r="E184" s="25" t="s">
        <v>610</v>
      </c>
      <c r="F184" s="24"/>
      <c r="G184" s="24" t="s">
        <v>32</v>
      </c>
      <c r="H184" s="26" t="s">
        <v>79</v>
      </c>
      <c r="I184" s="26">
        <v>3</v>
      </c>
      <c r="J184" s="26"/>
      <c r="K184" s="27"/>
      <c r="L184" s="28"/>
      <c r="M184" s="29"/>
      <c r="N184" s="67" t="s">
        <v>46</v>
      </c>
      <c r="O184" s="67" t="s">
        <v>107</v>
      </c>
      <c r="P184" s="27"/>
      <c r="Q184" s="27" t="s">
        <v>138</v>
      </c>
      <c r="R184" s="27" t="str">
        <f>VLOOKUP(Táblázat01[[#This Row],[ORR_ssz]],Táblázat1[#All],6,0)</f>
        <v>SZE:14:00-16:00(Egyetem tér 1-3. III 1/2 emelet 401. Jogelméleti Gyakorló  (ÁA-3,5-401-01-12))</v>
      </c>
      <c r="S184" s="27"/>
      <c r="T184" s="27" t="s">
        <v>549</v>
      </c>
      <c r="U184" s="29"/>
      <c r="V184" s="27" t="s">
        <v>611</v>
      </c>
      <c r="W184" s="27"/>
    </row>
    <row r="185" spans="1:23" ht="24.95" customHeight="1" x14ac:dyDescent="0.25">
      <c r="A185" s="24" t="s">
        <v>65</v>
      </c>
      <c r="B185" s="36">
        <v>184</v>
      </c>
      <c r="C185" s="36" t="str">
        <f>VLOOKUP(Táblázat01[[#This Row],[ORR_ssz]],Táblázat1[#All],7,0)</f>
        <v>J4:JSZ</v>
      </c>
      <c r="D185" s="36" t="str">
        <f>VLOOKUP(Táblázat01[[#This Row],[ORR_ssz]],Táblázat1[#All],4,0)</f>
        <v>sz12</v>
      </c>
      <c r="E185" s="25" t="s">
        <v>612</v>
      </c>
      <c r="F185" s="24"/>
      <c r="G185" s="24" t="s">
        <v>32</v>
      </c>
      <c r="H185" s="26" t="s">
        <v>79</v>
      </c>
      <c r="I185" s="26">
        <v>3</v>
      </c>
      <c r="J185" s="26"/>
      <c r="K185" s="27"/>
      <c r="L185" s="28"/>
      <c r="M185" s="29"/>
      <c r="N185" s="29" t="s">
        <v>62</v>
      </c>
      <c r="O185" s="29" t="s">
        <v>68</v>
      </c>
      <c r="P185" s="27"/>
      <c r="Q185" s="27" t="s">
        <v>149</v>
      </c>
      <c r="R185" s="27" t="str">
        <f>VLOOKUP(Táblázat01[[#This Row],[ORR_ssz]],Táblázat1[#All],6,0)</f>
        <v>P:10:00-12:00(Egyetem tér 1-3. III. emelet 321 PhD szoba (ÁA-3-321-01-13))</v>
      </c>
      <c r="S185" s="27"/>
      <c r="T185" s="27" t="s">
        <v>549</v>
      </c>
      <c r="U185" s="29"/>
      <c r="V185" s="27"/>
      <c r="W185" s="27"/>
    </row>
    <row r="186" spans="1:23" ht="24.95" customHeight="1" x14ac:dyDescent="0.25">
      <c r="A186" s="24" t="s">
        <v>65</v>
      </c>
      <c r="B186" s="36">
        <v>185</v>
      </c>
      <c r="C186" s="36" t="str">
        <f>VLOOKUP(Táblázat01[[#This Row],[ORR_ssz]],Táblázat1[#All],7,0)</f>
        <v>J4:JSZ</v>
      </c>
      <c r="D186" s="36" t="str">
        <f>VLOOKUP(Táblázat01[[#This Row],[ORR_ssz]],Táblázat1[#All],4,0)</f>
        <v>sz13</v>
      </c>
      <c r="E186" s="25" t="s">
        <v>613</v>
      </c>
      <c r="F186" s="24"/>
      <c r="G186" s="24" t="s">
        <v>32</v>
      </c>
      <c r="H186" s="26" t="s">
        <v>79</v>
      </c>
      <c r="I186" s="26">
        <v>3</v>
      </c>
      <c r="J186" s="26"/>
      <c r="K186" s="27"/>
      <c r="L186" s="28"/>
      <c r="M186" s="29"/>
      <c r="N186" s="29" t="s">
        <v>24</v>
      </c>
      <c r="O186" s="29" t="s">
        <v>37</v>
      </c>
      <c r="P186" s="27"/>
      <c r="Q186" s="27" t="s">
        <v>57</v>
      </c>
      <c r="R186" s="27" t="str">
        <f>VLOOKUP(Táblázat01[[#This Row],[ORR_ssz]],Táblázat1[#All],6,0)</f>
        <v>H:08:00-10:00(Egyetem tér 1-3. alagsor A/3 gyakorló (ÁA--1-072-73-01-12))</v>
      </c>
      <c r="S186" s="27"/>
      <c r="T186" s="27" t="s">
        <v>572</v>
      </c>
      <c r="U186" s="29"/>
      <c r="V186" s="27"/>
      <c r="W186" s="27"/>
    </row>
    <row r="187" spans="1:23" ht="24.95" customHeight="1" x14ac:dyDescent="0.25">
      <c r="A187" s="24" t="s">
        <v>65</v>
      </c>
      <c r="B187" s="36">
        <v>186</v>
      </c>
      <c r="C187" s="36" t="str">
        <f>VLOOKUP(Táblázat01[[#This Row],[ORR_ssz]],Táblázat1[#All],7,0)</f>
        <v>J4:JSZ</v>
      </c>
      <c r="D187" s="36" t="str">
        <f>VLOOKUP(Táblázat01[[#This Row],[ORR_ssz]],Táblázat1[#All],4,0)</f>
        <v>sz14</v>
      </c>
      <c r="E187" s="25" t="s">
        <v>614</v>
      </c>
      <c r="F187" s="24"/>
      <c r="G187" s="24" t="s">
        <v>32</v>
      </c>
      <c r="H187" s="26" t="s">
        <v>79</v>
      </c>
      <c r="I187" s="26">
        <v>3</v>
      </c>
      <c r="J187" s="26"/>
      <c r="K187" s="27"/>
      <c r="L187" s="28"/>
      <c r="M187" s="29"/>
      <c r="N187" s="29" t="s">
        <v>24</v>
      </c>
      <c r="O187" s="29" t="s">
        <v>68</v>
      </c>
      <c r="P187" s="27"/>
      <c r="Q187" s="27" t="s">
        <v>64</v>
      </c>
      <c r="R187" s="27" t="str">
        <f>VLOOKUP(Táblázat01[[#This Row],[ORR_ssz]],Táblázat1[#All],6,0)</f>
        <v>H:10:00-12:00(Egyetem tér 1-3. alagsor A/4 gyakorló (ÁA--1-083-01-12))</v>
      </c>
      <c r="S187" s="27"/>
      <c r="T187" s="27" t="s">
        <v>572</v>
      </c>
      <c r="U187" s="29"/>
      <c r="V187" s="27"/>
      <c r="W187" s="27"/>
    </row>
    <row r="188" spans="1:23" ht="24.95" customHeight="1" x14ac:dyDescent="0.25">
      <c r="A188" s="24" t="s">
        <v>65</v>
      </c>
      <c r="B188" s="36">
        <v>187</v>
      </c>
      <c r="C188" s="36" t="str">
        <f>VLOOKUP(Táblázat01[[#This Row],[ORR_ssz]],Táblázat1[#All],7,0)</f>
        <v>J4:JSZ</v>
      </c>
      <c r="D188" s="36" t="str">
        <f>VLOOKUP(Táblázat01[[#This Row],[ORR_ssz]],Táblázat1[#All],4,0)</f>
        <v>sz15</v>
      </c>
      <c r="E188" s="25" t="s">
        <v>615</v>
      </c>
      <c r="F188" s="24"/>
      <c r="G188" s="24" t="s">
        <v>32</v>
      </c>
      <c r="H188" s="26" t="s">
        <v>79</v>
      </c>
      <c r="I188" s="26">
        <v>3</v>
      </c>
      <c r="J188" s="26"/>
      <c r="K188" s="27"/>
      <c r="L188" s="28"/>
      <c r="M188" s="29"/>
      <c r="N188" s="40" t="s">
        <v>46</v>
      </c>
      <c r="O188" s="40" t="s">
        <v>84</v>
      </c>
      <c r="P188" s="27"/>
      <c r="Q188" s="50" t="s">
        <v>114</v>
      </c>
      <c r="R188" s="27" t="str">
        <f>VLOOKUP(Táblázat01[[#This Row],[ORR_ssz]],Táblázat1[#All],6,0)</f>
        <v>SZE:12:00-14:00(Egyetem tér 1-3. IV. emelet 603. A/14 gyakorló (Multimédiás tárgyaló) (ÁA-4-603-0...</v>
      </c>
      <c r="S188" s="27"/>
      <c r="T188" s="27" t="s">
        <v>572</v>
      </c>
      <c r="U188" s="29"/>
      <c r="V188" s="27"/>
      <c r="W188" s="27"/>
    </row>
    <row r="189" spans="1:23" ht="24.95" customHeight="1" x14ac:dyDescent="0.25">
      <c r="A189" s="24" t="s">
        <v>65</v>
      </c>
      <c r="B189" s="36">
        <v>188</v>
      </c>
      <c r="C189" s="36" t="str">
        <f>VLOOKUP(Táblázat01[[#This Row],[ORR_ssz]],Táblázat1[#All],7,0)</f>
        <v>J4:JSZ</v>
      </c>
      <c r="D189" s="36" t="str">
        <f>VLOOKUP(Táblázat01[[#This Row],[ORR_ssz]],Táblázat1[#All],4,0)</f>
        <v>sz16</v>
      </c>
      <c r="E189" s="25" t="s">
        <v>616</v>
      </c>
      <c r="F189" s="24"/>
      <c r="G189" s="24" t="s">
        <v>32</v>
      </c>
      <c r="H189" s="26" t="s">
        <v>79</v>
      </c>
      <c r="I189" s="26">
        <v>3</v>
      </c>
      <c r="J189" s="26"/>
      <c r="K189" s="27"/>
      <c r="L189" s="28"/>
      <c r="M189" s="29"/>
      <c r="N189" s="29" t="s">
        <v>46</v>
      </c>
      <c r="O189" s="29" t="s">
        <v>84</v>
      </c>
      <c r="P189" s="27"/>
      <c r="Q189" s="27" t="s">
        <v>158</v>
      </c>
      <c r="R189" s="27" t="str">
        <f>VLOOKUP(Táblázat01[[#This Row],[ORR_ssz]],Táblázat1[#All],6,0)</f>
        <v>SZE:12:00-14:00(Egyetem tér 1-3. IV. emelet VIII. tanterem (Vécsey auditórium) (ÁA-4-503-01-11))</v>
      </c>
      <c r="S189" s="27"/>
      <c r="T189" s="27" t="s">
        <v>553</v>
      </c>
      <c r="U189" s="29"/>
      <c r="V189" s="27"/>
      <c r="W189" s="27"/>
    </row>
    <row r="190" spans="1:23" ht="24.95" customHeight="1" x14ac:dyDescent="0.25">
      <c r="A190" s="41" t="s">
        <v>65</v>
      </c>
      <c r="B190" s="42">
        <v>189</v>
      </c>
      <c r="C190" s="42" t="e">
        <f>VLOOKUP(Táblázat01[[#This Row],[ORR_ssz]],Táblázat1[#All],7,0)</f>
        <v>#N/A</v>
      </c>
      <c r="D190" s="42" t="e">
        <f>VLOOKUP(Táblázat01[[#This Row],[ORR_ssz]],Táblázat1[#All],4,0)</f>
        <v>#N/A</v>
      </c>
      <c r="E190" s="43" t="s">
        <v>654</v>
      </c>
      <c r="F190" s="41" t="s">
        <v>655</v>
      </c>
      <c r="G190" s="41" t="s">
        <v>87</v>
      </c>
      <c r="H190" s="44" t="s">
        <v>79</v>
      </c>
      <c r="I190" s="44"/>
      <c r="J190" s="44"/>
      <c r="K190" s="45"/>
      <c r="L190" s="46">
        <v>8</v>
      </c>
      <c r="M190" s="47"/>
      <c r="N190" s="47" t="s">
        <v>46</v>
      </c>
      <c r="O190" s="47" t="s">
        <v>127</v>
      </c>
      <c r="P190" s="45"/>
      <c r="Q190" s="45"/>
      <c r="R190" s="45" t="e">
        <f>VLOOKUP(Táblázat01[[#This Row],[ORR_ssz]],Táblázat1[#All],6,0)</f>
        <v>#N/A</v>
      </c>
      <c r="S190" s="45" t="s">
        <v>558</v>
      </c>
      <c r="T190" s="45" t="s">
        <v>558</v>
      </c>
      <c r="U190" s="47"/>
      <c r="V190" s="52" t="s">
        <v>3103</v>
      </c>
      <c r="W190" s="27"/>
    </row>
    <row r="191" spans="1:23" ht="24.95" customHeight="1" x14ac:dyDescent="0.25">
      <c r="A191" s="24" t="s">
        <v>65</v>
      </c>
      <c r="B191" s="36">
        <v>190</v>
      </c>
      <c r="C191" s="36" t="str">
        <f>VLOOKUP(Táblázat01[[#This Row],[ORR_ssz]],Táblázat1[#All],7,0)</f>
        <v>BP3:PSz</v>
      </c>
      <c r="D191" s="36" t="str">
        <f>VLOOKUP(Táblázat01[[#This Row],[ORR_ssz]],Táblázat1[#All],4,0)</f>
        <v>e</v>
      </c>
      <c r="E191" s="25" t="s">
        <v>617</v>
      </c>
      <c r="F191" s="24"/>
      <c r="G191" s="24" t="s">
        <v>21</v>
      </c>
      <c r="H191" s="26" t="s">
        <v>45</v>
      </c>
      <c r="I191" s="26">
        <v>1</v>
      </c>
      <c r="J191" s="26" t="s">
        <v>33</v>
      </c>
      <c r="K191" s="27"/>
      <c r="L191" s="28"/>
      <c r="M191" s="29"/>
      <c r="N191" s="29" t="s">
        <v>24</v>
      </c>
      <c r="O191" s="29" t="s">
        <v>84</v>
      </c>
      <c r="P191" s="27"/>
      <c r="Q191" s="27" t="s">
        <v>154</v>
      </c>
      <c r="R191" s="27" t="str">
        <f>VLOOKUP(Táblázat01[[#This Row],[ORR_ssz]],Táblázat1[#All],6,0)</f>
        <v>H:12:00-14:00(Egyetem tér 1-3. III. emelet 306. IX. tanterem (Grosschmid auditórium) (ÁA-3-306-01...</v>
      </c>
      <c r="S191" s="27" t="s">
        <v>590</v>
      </c>
      <c r="T191" s="27" t="s">
        <v>590</v>
      </c>
      <c r="U191" s="29"/>
      <c r="V191" s="27"/>
      <c r="W191" s="27"/>
    </row>
    <row r="192" spans="1:23" ht="24.95" customHeight="1" x14ac:dyDescent="0.25">
      <c r="A192" s="41" t="s">
        <v>65</v>
      </c>
      <c r="B192" s="42">
        <v>191</v>
      </c>
      <c r="C192" s="42" t="e">
        <f>VLOOKUP(Táblázat01[[#This Row],[ORR_ssz]],Táblázat1[#All],7,0)</f>
        <v>#N/A</v>
      </c>
      <c r="D192" s="42" t="e">
        <f>VLOOKUP(Táblázat01[[#This Row],[ORR_ssz]],Táblázat1[#All],4,0)</f>
        <v>#N/A</v>
      </c>
      <c r="E192" s="43" t="s">
        <v>618</v>
      </c>
      <c r="F192" s="41"/>
      <c r="G192" s="41" t="s">
        <v>87</v>
      </c>
      <c r="H192" s="44" t="s">
        <v>79</v>
      </c>
      <c r="I192" s="44">
        <v>7</v>
      </c>
      <c r="J192" s="44"/>
      <c r="K192" s="45"/>
      <c r="L192" s="46">
        <v>250</v>
      </c>
      <c r="M192" s="47"/>
      <c r="N192" s="47" t="s">
        <v>46</v>
      </c>
      <c r="O192" s="47" t="s">
        <v>127</v>
      </c>
      <c r="P192" s="45"/>
      <c r="Q192" s="45"/>
      <c r="R192" s="45" t="e">
        <f>VLOOKUP(Táblázat01[[#This Row],[ORR_ssz]],Táblázat1[#All],6,0)</f>
        <v>#N/A</v>
      </c>
      <c r="S192" s="45" t="s">
        <v>619</v>
      </c>
      <c r="T192" s="45" t="s">
        <v>620</v>
      </c>
      <c r="U192" s="47"/>
      <c r="V192" s="45"/>
      <c r="W192" s="27"/>
    </row>
    <row r="193" spans="1:23" ht="24.95" customHeight="1" x14ac:dyDescent="0.25">
      <c r="A193" s="41" t="s">
        <v>65</v>
      </c>
      <c r="B193" s="42">
        <v>192</v>
      </c>
      <c r="C193" s="42" t="e">
        <f>VLOOKUP(Táblázat01[[#This Row],[ORR_ssz]],Táblázat1[#All],7,0)</f>
        <v>#N/A</v>
      </c>
      <c r="D193" s="42" t="e">
        <f>VLOOKUP(Táblázat01[[#This Row],[ORR_ssz]],Táblázat1[#All],4,0)</f>
        <v>#N/A</v>
      </c>
      <c r="E193" s="43" t="s">
        <v>670</v>
      </c>
      <c r="F193" s="41"/>
      <c r="G193" s="41" t="s">
        <v>87</v>
      </c>
      <c r="H193" s="44" t="s">
        <v>79</v>
      </c>
      <c r="I193" s="44"/>
      <c r="J193" s="44"/>
      <c r="K193" s="45"/>
      <c r="L193" s="46">
        <v>25</v>
      </c>
      <c r="M193" s="47"/>
      <c r="N193" s="47" t="s">
        <v>36</v>
      </c>
      <c r="O193" s="47" t="s">
        <v>142</v>
      </c>
      <c r="P193" s="45"/>
      <c r="Q193" s="45"/>
      <c r="R193" s="45" t="e">
        <f>VLOOKUP(Táblázat01[[#This Row],[ORR_ssz]],Táblázat1[#All],6,0)</f>
        <v>#N/A</v>
      </c>
      <c r="S193" s="45" t="s">
        <v>553</v>
      </c>
      <c r="T193" s="45" t="s">
        <v>671</v>
      </c>
      <c r="U193" s="47"/>
      <c r="V193" s="45"/>
      <c r="W193" s="27"/>
    </row>
    <row r="194" spans="1:23" ht="24.95" customHeight="1" x14ac:dyDescent="0.25">
      <c r="A194" s="24" t="s">
        <v>65</v>
      </c>
      <c r="B194" s="36">
        <v>193</v>
      </c>
      <c r="C194" s="36" t="str">
        <f>VLOOKUP(Táblázat01[[#This Row],[ORR_ssz]],Táblázat1[#All],7,0)</f>
        <v>BT2:SZ</v>
      </c>
      <c r="D194" s="36" t="str">
        <f>VLOOKUP(Táblázat01[[#This Row],[ORR_ssz]],Táblázat1[#All],4,0)</f>
        <v>e</v>
      </c>
      <c r="E194" s="25" t="s">
        <v>621</v>
      </c>
      <c r="F194" s="24"/>
      <c r="G194" s="24" t="s">
        <v>21</v>
      </c>
      <c r="H194" s="26" t="s">
        <v>54</v>
      </c>
      <c r="I194" s="26">
        <v>3</v>
      </c>
      <c r="J194" s="26"/>
      <c r="K194" s="27"/>
      <c r="L194" s="28"/>
      <c r="M194" s="29"/>
      <c r="N194" s="29" t="s">
        <v>67</v>
      </c>
      <c r="O194" s="29"/>
      <c r="P194" s="27" t="s">
        <v>4544</v>
      </c>
      <c r="Q194" s="27" t="s">
        <v>152</v>
      </c>
      <c r="R194" s="27" t="str">
        <f>VLOOKUP(Táblázat01[[#This Row],[ORR_ssz]],Táblázat1[#All],6,0)</f>
        <v>SZO:11:45-16:00(Egyetem tér 1-3. I. emelet 111. III. tanterem (Récsi auditórium) (ÁA-1-111-01-11)...</v>
      </c>
      <c r="S194" s="27" t="s">
        <v>605</v>
      </c>
      <c r="T194" s="27"/>
      <c r="U194" s="29"/>
      <c r="V194" s="27"/>
      <c r="W194" s="27"/>
    </row>
    <row r="195" spans="1:23" ht="24.95" customHeight="1" x14ac:dyDescent="0.25">
      <c r="A195" s="24" t="s">
        <v>65</v>
      </c>
      <c r="B195" s="36">
        <v>194</v>
      </c>
      <c r="C195" s="36" t="str">
        <f>VLOOKUP(Táblázat01[[#This Row],[ORR_ssz]],Táblázat1[#All],7,0)</f>
        <v>I1:SZ</v>
      </c>
      <c r="D195" s="36" t="str">
        <f>VLOOKUP(Táblázat01[[#This Row],[ORR_ssz]],Táblázat1[#All],4,0)</f>
        <v>e</v>
      </c>
      <c r="E195" s="25" t="s">
        <v>621</v>
      </c>
      <c r="F195" s="24"/>
      <c r="G195" s="24" t="s">
        <v>21</v>
      </c>
      <c r="H195" s="26" t="s">
        <v>22</v>
      </c>
      <c r="I195" s="26">
        <v>1</v>
      </c>
      <c r="J195" s="26"/>
      <c r="K195" s="27"/>
      <c r="L195" s="28"/>
      <c r="M195" s="29"/>
      <c r="N195" s="29" t="s">
        <v>67</v>
      </c>
      <c r="O195" s="29"/>
      <c r="P195" s="27" t="s">
        <v>4490</v>
      </c>
      <c r="Q195" s="27" t="s">
        <v>151</v>
      </c>
      <c r="R195" s="27" t="str">
        <f>VLOOKUP(Táblázat01[[#This Row],[ORR_ssz]],Táblázat1[#All],6,0)</f>
        <v>SZO:08:45-12:45(Egyetem tér 1-3. I. emelet 109. II. tanterem (Dósa auditórium) (ÁA-1-109-01-11));...</v>
      </c>
      <c r="S195" s="27" t="s">
        <v>605</v>
      </c>
      <c r="T195" s="27"/>
      <c r="U195" s="29"/>
      <c r="V195" s="27"/>
      <c r="W195" s="27"/>
    </row>
    <row r="196" spans="1:23" ht="24.95" customHeight="1" x14ac:dyDescent="0.25">
      <c r="A196" s="24" t="s">
        <v>65</v>
      </c>
      <c r="B196" s="36">
        <v>195</v>
      </c>
      <c r="C196" s="36" t="str">
        <f>VLOOKUP(Táblázat01[[#This Row],[ORR_ssz]],Táblázat1[#All],7,0)</f>
        <v>JL5:TE</v>
      </c>
      <c r="D196" s="36" t="str">
        <f>VLOOKUP(Táblázat01[[#This Row],[ORR_ssz]],Táblázat1[#All],4,0)</f>
        <v>e</v>
      </c>
      <c r="E196" s="25" t="s">
        <v>622</v>
      </c>
      <c r="F196" s="24"/>
      <c r="G196" s="24" t="s">
        <v>21</v>
      </c>
      <c r="H196" s="26" t="s">
        <v>71</v>
      </c>
      <c r="I196" s="26">
        <v>1</v>
      </c>
      <c r="J196" s="26"/>
      <c r="K196" s="27"/>
      <c r="L196" s="28"/>
      <c r="M196" s="29"/>
      <c r="N196" s="29" t="s">
        <v>67</v>
      </c>
      <c r="O196" s="29"/>
      <c r="P196" s="29" t="s">
        <v>3362</v>
      </c>
      <c r="Q196" s="228" t="s">
        <v>154</v>
      </c>
      <c r="R196" s="27" t="str">
        <f>VLOOKUP(Táblázat01[[#This Row],[ORR_ssz]],Táblázat1[#All],6,0)</f>
        <v>SZO:14:00-15:30(Egyetem tér 1-3. III. emelet 306. IX. tanterem (Grosschmid auditórium) (ÁA-3-306-...</v>
      </c>
      <c r="S196" s="27" t="s">
        <v>553</v>
      </c>
      <c r="T196" s="27" t="s">
        <v>572</v>
      </c>
      <c r="U196" s="29"/>
      <c r="V196" s="27"/>
      <c r="W196" s="27"/>
    </row>
    <row r="197" spans="1:23" ht="24.95" customHeight="1" x14ac:dyDescent="0.25">
      <c r="A197" s="24" t="s">
        <v>65</v>
      </c>
      <c r="B197" s="36">
        <v>196</v>
      </c>
      <c r="C197" s="36" t="str">
        <f>VLOOKUP(Táblázat01[[#This Row],[ORR_ssz]],Táblázat1[#All],7,0)</f>
        <v>BP3:TFIL</v>
      </c>
      <c r="D197" s="36" t="str">
        <f>VLOOKUP(Táblázat01[[#This Row],[ORR_ssz]],Táblázat1[#All],4,0)</f>
        <v>e</v>
      </c>
      <c r="E197" s="25" t="s">
        <v>623</v>
      </c>
      <c r="F197" s="24"/>
      <c r="G197" s="24" t="s">
        <v>21</v>
      </c>
      <c r="H197" s="26" t="s">
        <v>45</v>
      </c>
      <c r="I197" s="26"/>
      <c r="J197" s="26" t="s">
        <v>33</v>
      </c>
      <c r="K197" s="27"/>
      <c r="L197" s="28"/>
      <c r="M197" s="29"/>
      <c r="N197" s="29" t="s">
        <v>24</v>
      </c>
      <c r="O197" s="29" t="s">
        <v>107</v>
      </c>
      <c r="P197" s="27"/>
      <c r="Q197" s="27" t="s">
        <v>154</v>
      </c>
      <c r="R197" s="27" t="str">
        <f>VLOOKUP(Táblázat01[[#This Row],[ORR_ssz]],Táblázat1[#All],6,0)</f>
        <v>H:14:00-16:00(Egyetem tér 1-3. III. emelet 306. IX. tanterem (Grosschmid auditórium) (ÁA-3-306-01...</v>
      </c>
      <c r="S197" s="27" t="s">
        <v>590</v>
      </c>
      <c r="T197" s="27" t="s">
        <v>590</v>
      </c>
      <c r="U197" s="29"/>
      <c r="V197" s="27"/>
      <c r="W197" s="27"/>
    </row>
    <row r="198" spans="1:23" ht="24.95" customHeight="1" x14ac:dyDescent="0.25">
      <c r="A198" s="24" t="s">
        <v>65</v>
      </c>
      <c r="B198" s="36">
        <v>197</v>
      </c>
      <c r="C198" s="36" t="str">
        <f>VLOOKUP(Táblázat01[[#This Row],[ORR_ssz]],Táblázat1[#All],7,0)</f>
        <v>J4:TA:J01</v>
      </c>
      <c r="D198" s="36" t="str">
        <f>VLOOKUP(Táblázat01[[#This Row],[ORR_ssz]],Táblázat1[#All],4,0)</f>
        <v>sz01</v>
      </c>
      <c r="E198" s="25" t="s">
        <v>624</v>
      </c>
      <c r="F198" s="24"/>
      <c r="G198" s="24" t="s">
        <v>32</v>
      </c>
      <c r="H198" s="26" t="s">
        <v>79</v>
      </c>
      <c r="I198" s="26">
        <v>1</v>
      </c>
      <c r="J198" s="26"/>
      <c r="K198" s="27"/>
      <c r="L198" s="28"/>
      <c r="M198" s="29"/>
      <c r="N198" s="29" t="s">
        <v>24</v>
      </c>
      <c r="O198" s="29" t="s">
        <v>84</v>
      </c>
      <c r="P198" s="27"/>
      <c r="Q198" s="27" t="s">
        <v>114</v>
      </c>
      <c r="R198" s="27" t="str">
        <f>VLOOKUP(Táblázat01[[#This Row],[ORR_ssz]],Táblázat1[#All],6,0)</f>
        <v>H:12:00-14:00(Egyetem tér 1-3. IV. emelet 603. A/14 gyakorló (Multimédiás tárgyaló) (ÁA-4-603-01-...</v>
      </c>
      <c r="S198" s="27" t="s">
        <v>553</v>
      </c>
      <c r="T198" s="27" t="s">
        <v>594</v>
      </c>
      <c r="U198" s="29"/>
      <c r="V198" s="27" t="s">
        <v>625</v>
      </c>
      <c r="W198" s="27"/>
    </row>
    <row r="199" spans="1:23" ht="24.95" customHeight="1" x14ac:dyDescent="0.25">
      <c r="A199" s="24" t="s">
        <v>65</v>
      </c>
      <c r="B199" s="36">
        <v>198</v>
      </c>
      <c r="C199" s="36" t="str">
        <f>VLOOKUP(Táblázat01[[#This Row],[ORR_ssz]],Táblázat1[#All],7,0)</f>
        <v>J4:TA:J01</v>
      </c>
      <c r="D199" s="36" t="str">
        <f>VLOOKUP(Táblázat01[[#This Row],[ORR_ssz]],Táblázat1[#All],4,0)</f>
        <v>sz02</v>
      </c>
      <c r="E199" s="25" t="s">
        <v>626</v>
      </c>
      <c r="F199" s="24"/>
      <c r="G199" s="24" t="s">
        <v>32</v>
      </c>
      <c r="H199" s="26" t="s">
        <v>79</v>
      </c>
      <c r="I199" s="26">
        <v>1</v>
      </c>
      <c r="J199" s="26"/>
      <c r="K199" s="27"/>
      <c r="L199" s="28"/>
      <c r="M199" s="29"/>
      <c r="N199" s="29" t="s">
        <v>55</v>
      </c>
      <c r="O199" s="29" t="s">
        <v>84</v>
      </c>
      <c r="P199" s="27"/>
      <c r="Q199" s="27" t="s">
        <v>138</v>
      </c>
      <c r="R199" s="27" t="str">
        <f>VLOOKUP(Táblázat01[[#This Row],[ORR_ssz]],Táblázat1[#All],6,0)</f>
        <v>CS:12:00-14:00(Egyetem tér 1-3. III 1/2 emelet 401. Jogelméleti Gyakorló  (ÁA-3,5-401-01-12))</v>
      </c>
      <c r="S199" s="27"/>
      <c r="T199" s="27" t="s">
        <v>594</v>
      </c>
      <c r="U199" s="29"/>
      <c r="V199" s="27" t="s">
        <v>627</v>
      </c>
      <c r="W199" s="27"/>
    </row>
    <row r="200" spans="1:23" ht="24.95" customHeight="1" x14ac:dyDescent="0.25">
      <c r="A200" s="24" t="s">
        <v>65</v>
      </c>
      <c r="B200" s="36">
        <v>199</v>
      </c>
      <c r="C200" s="36" t="str">
        <f>VLOOKUP(Táblázat01[[#This Row],[ORR_ssz]],Táblázat1[#All],7,0)</f>
        <v>J4:TA:J05</v>
      </c>
      <c r="D200" s="36" t="str">
        <f>VLOOKUP(Táblázat01[[#This Row],[ORR_ssz]],Táblázat1[#All],4,0)</f>
        <v>sz03</v>
      </c>
      <c r="E200" s="25" t="s">
        <v>628</v>
      </c>
      <c r="F200" s="24"/>
      <c r="G200" s="24" t="s">
        <v>32</v>
      </c>
      <c r="H200" s="26" t="s">
        <v>79</v>
      </c>
      <c r="I200" s="26">
        <v>1</v>
      </c>
      <c r="J200" s="26"/>
      <c r="K200" s="27"/>
      <c r="L200" s="28"/>
      <c r="M200" s="29"/>
      <c r="N200" s="29" t="s">
        <v>62</v>
      </c>
      <c r="O200" s="29" t="s">
        <v>107</v>
      </c>
      <c r="P200" s="27"/>
      <c r="Q200" s="27" t="s">
        <v>153</v>
      </c>
      <c r="R200" s="27" t="str">
        <f>VLOOKUP(Táblázat01[[#This Row],[ORR_ssz]],Táblázat1[#All],6,0)</f>
        <v>P:14:00-16:00(Egyetem tér 1-3. I. emelet 114. IV. tanterem (ÁA-1-114-01-11))</v>
      </c>
      <c r="S200" s="27"/>
      <c r="T200" s="27" t="s">
        <v>629</v>
      </c>
      <c r="U200" s="29"/>
      <c r="V200" s="27"/>
      <c r="W200" s="27"/>
    </row>
    <row r="201" spans="1:23" ht="24.95" customHeight="1" x14ac:dyDescent="0.25">
      <c r="A201" s="24" t="s">
        <v>65</v>
      </c>
      <c r="B201" s="36">
        <v>200</v>
      </c>
      <c r="C201" s="36" t="str">
        <f>VLOOKUP(Táblázat01[[#This Row],[ORR_ssz]],Táblázat1[#All],7,0)</f>
        <v>J4:TA:J05</v>
      </c>
      <c r="D201" s="36" t="str">
        <f>VLOOKUP(Táblázat01[[#This Row],[ORR_ssz]],Táblázat1[#All],4,0)</f>
        <v>sz04</v>
      </c>
      <c r="E201" s="25" t="s">
        <v>630</v>
      </c>
      <c r="F201" s="24"/>
      <c r="G201" s="24" t="s">
        <v>32</v>
      </c>
      <c r="H201" s="26" t="s">
        <v>79</v>
      </c>
      <c r="I201" s="26">
        <v>1</v>
      </c>
      <c r="J201" s="26"/>
      <c r="K201" s="27"/>
      <c r="L201" s="28"/>
      <c r="M201" s="29"/>
      <c r="N201" s="29" t="s">
        <v>62</v>
      </c>
      <c r="O201" s="29" t="s">
        <v>127</v>
      </c>
      <c r="P201" s="27"/>
      <c r="Q201" s="27" t="s">
        <v>153</v>
      </c>
      <c r="R201" s="27" t="str">
        <f>VLOOKUP(Táblázat01[[#This Row],[ORR_ssz]],Táblázat1[#All],6,0)</f>
        <v>P:16:00-18:00(Egyetem tér 1-3. I. emelet 114. IV. tanterem (ÁA-1-114-01-11))</v>
      </c>
      <c r="S201" s="27"/>
      <c r="T201" s="27" t="s">
        <v>629</v>
      </c>
      <c r="U201" s="29"/>
      <c r="V201" s="27"/>
      <c r="W201" s="27"/>
    </row>
    <row r="202" spans="1:23" ht="24.95" customHeight="1" x14ac:dyDescent="0.25">
      <c r="A202" s="24" t="s">
        <v>65</v>
      </c>
      <c r="B202" s="36">
        <v>201</v>
      </c>
      <c r="C202" s="36" t="str">
        <f>VLOOKUP(Táblázat01[[#This Row],[ORR_ssz]],Táblázat1[#All],7,0)</f>
        <v>J4:TA:J05</v>
      </c>
      <c r="D202" s="36" t="str">
        <f>VLOOKUP(Táblázat01[[#This Row],[ORR_ssz]],Táblázat1[#All],4,0)</f>
        <v>sz05</v>
      </c>
      <c r="E202" s="25" t="s">
        <v>631</v>
      </c>
      <c r="F202" s="24"/>
      <c r="G202" s="24" t="s">
        <v>32</v>
      </c>
      <c r="H202" s="26" t="s">
        <v>79</v>
      </c>
      <c r="I202" s="26">
        <v>1</v>
      </c>
      <c r="J202" s="26"/>
      <c r="K202" s="27"/>
      <c r="L202" s="28"/>
      <c r="M202" s="29"/>
      <c r="N202" s="29" t="s">
        <v>46</v>
      </c>
      <c r="O202" s="29" t="s">
        <v>127</v>
      </c>
      <c r="P202" s="27"/>
      <c r="Q202" s="27" t="s">
        <v>153</v>
      </c>
      <c r="R202" s="27" t="str">
        <f>VLOOKUP(Táblázat01[[#This Row],[ORR_ssz]],Táblázat1[#All],6,0)</f>
        <v>SZE:16:00-18:00(Egyetem tér 1-3. I. emelet 114. IV. tanterem (ÁA-1-114-01-11))</v>
      </c>
      <c r="S202" s="27"/>
      <c r="T202" s="27" t="s">
        <v>629</v>
      </c>
      <c r="U202" s="29"/>
      <c r="V202" s="27"/>
      <c r="W202" s="27"/>
    </row>
    <row r="203" spans="1:23" ht="24.95" customHeight="1" x14ac:dyDescent="0.25">
      <c r="A203" s="24" t="s">
        <v>65</v>
      </c>
      <c r="B203" s="36">
        <v>202</v>
      </c>
      <c r="C203" s="36" t="str">
        <f>VLOOKUP(Táblázat01[[#This Row],[ORR_ssz]],Táblázat1[#All],7,0)</f>
        <v>J4:TA:J05</v>
      </c>
      <c r="D203" s="36" t="str">
        <f>VLOOKUP(Táblázat01[[#This Row],[ORR_ssz]],Táblázat1[#All],4,0)</f>
        <v>sz06</v>
      </c>
      <c r="E203" s="25" t="s">
        <v>632</v>
      </c>
      <c r="F203" s="24"/>
      <c r="G203" s="24" t="s">
        <v>32</v>
      </c>
      <c r="H203" s="26" t="s">
        <v>79</v>
      </c>
      <c r="I203" s="26">
        <v>1</v>
      </c>
      <c r="J203" s="26"/>
      <c r="K203" s="27"/>
      <c r="L203" s="28"/>
      <c r="M203" s="29"/>
      <c r="N203" s="29" t="s">
        <v>36</v>
      </c>
      <c r="O203" s="29" t="s">
        <v>127</v>
      </c>
      <c r="P203" s="27"/>
      <c r="Q203" s="27" t="s">
        <v>138</v>
      </c>
      <c r="R203" s="27" t="str">
        <f>VLOOKUP(Táblázat01[[#This Row],[ORR_ssz]],Táblázat1[#All],6,0)</f>
        <v>K:16:00-18:00(Egyetem tér 1-3. III 1/2 emelet 401. Jogelméleti Gyakorló  (ÁA-3,5-401-01-12))</v>
      </c>
      <c r="S203" s="27"/>
      <c r="T203" s="27" t="s">
        <v>629</v>
      </c>
      <c r="U203" s="29"/>
      <c r="V203" s="27"/>
      <c r="W203" s="27"/>
    </row>
    <row r="204" spans="1:23" ht="24.95" customHeight="1" x14ac:dyDescent="0.25">
      <c r="A204" s="24" t="s">
        <v>65</v>
      </c>
      <c r="B204" s="36">
        <v>203</v>
      </c>
      <c r="C204" s="36" t="str">
        <f>VLOOKUP(Táblázat01[[#This Row],[ORR_ssz]],Táblázat1[#All],7,0)</f>
        <v>J4:TA:J02</v>
      </c>
      <c r="D204" s="36" t="str">
        <f>VLOOKUP(Táblázat01[[#This Row],[ORR_ssz]],Táblázat1[#All],4,0)</f>
        <v>sz07</v>
      </c>
      <c r="E204" s="25" t="s">
        <v>633</v>
      </c>
      <c r="F204" s="24"/>
      <c r="G204" s="24" t="s">
        <v>32</v>
      </c>
      <c r="H204" s="26" t="s">
        <v>79</v>
      </c>
      <c r="I204" s="26">
        <v>1</v>
      </c>
      <c r="J204" s="26"/>
      <c r="K204" s="27"/>
      <c r="L204" s="28"/>
      <c r="M204" s="29"/>
      <c r="N204" s="29" t="s">
        <v>55</v>
      </c>
      <c r="O204" s="29" t="s">
        <v>37</v>
      </c>
      <c r="P204" s="27"/>
      <c r="Q204" s="27" t="s">
        <v>153</v>
      </c>
      <c r="R204" s="27" t="str">
        <f>VLOOKUP(Táblázat01[[#This Row],[ORR_ssz]],Táblázat1[#All],6,0)</f>
        <v>CS:08:00-10:00(Egyetem tér 1-3. I. emelet 114. IV. tanterem (ÁA-1-114-01-11))</v>
      </c>
      <c r="S204" s="27"/>
      <c r="T204" s="27" t="s">
        <v>577</v>
      </c>
      <c r="U204" s="29"/>
      <c r="V204" s="27"/>
      <c r="W204" s="27"/>
    </row>
    <row r="205" spans="1:23" ht="24.95" customHeight="1" x14ac:dyDescent="0.25">
      <c r="A205" s="24" t="s">
        <v>65</v>
      </c>
      <c r="B205" s="36">
        <v>204</v>
      </c>
      <c r="C205" s="36" t="str">
        <f>VLOOKUP(Táblázat01[[#This Row],[ORR_ssz]],Táblázat1[#All],7,0)</f>
        <v>J4:TA:N04</v>
      </c>
      <c r="D205" s="36" t="str">
        <f>VLOOKUP(Táblázat01[[#This Row],[ORR_ssz]],Táblázat1[#All],4,0)</f>
        <v>sz08</v>
      </c>
      <c r="E205" s="25" t="s">
        <v>634</v>
      </c>
      <c r="F205" s="24"/>
      <c r="G205" s="24" t="s">
        <v>32</v>
      </c>
      <c r="H205" s="26" t="s">
        <v>79</v>
      </c>
      <c r="I205" s="26">
        <v>1</v>
      </c>
      <c r="J205" s="26"/>
      <c r="K205" s="27"/>
      <c r="L205" s="28"/>
      <c r="M205" s="29"/>
      <c r="N205" s="29" t="s">
        <v>24</v>
      </c>
      <c r="O205" s="29" t="s">
        <v>84</v>
      </c>
      <c r="P205" s="27"/>
      <c r="Q205" s="27" t="s">
        <v>138</v>
      </c>
      <c r="R205" s="27" t="str">
        <f>VLOOKUP(Táblázat01[[#This Row],[ORR_ssz]],Táblázat1[#All],6,0)</f>
        <v>H:12:00-14:00(Egyetem tér 1-3. III 1/2 emelet 401. Jogelméleti Gyakorló  (ÁA-3,5-401-01-12))</v>
      </c>
      <c r="S205" s="27"/>
      <c r="T205" s="27" t="s">
        <v>572</v>
      </c>
      <c r="U205" s="29"/>
      <c r="V205" s="27" t="s">
        <v>18</v>
      </c>
      <c r="W205" s="27"/>
    </row>
    <row r="206" spans="1:23" ht="24.95" customHeight="1" x14ac:dyDescent="0.25">
      <c r="A206" s="24" t="s">
        <v>65</v>
      </c>
      <c r="B206" s="36">
        <v>205</v>
      </c>
      <c r="C206" s="36" t="str">
        <f>VLOOKUP(Táblázat01[[#This Row],[ORR_ssz]],Táblázat1[#All],7,0)</f>
        <v>J4:TA:N01</v>
      </c>
      <c r="D206" s="36" t="str">
        <f>VLOOKUP(Táblázat01[[#This Row],[ORR_ssz]],Táblázat1[#All],4,0)</f>
        <v>sz09</v>
      </c>
      <c r="E206" s="53" t="s">
        <v>4486</v>
      </c>
      <c r="F206" s="24"/>
      <c r="G206" s="24" t="s">
        <v>32</v>
      </c>
      <c r="H206" s="26" t="s">
        <v>79</v>
      </c>
      <c r="I206" s="26">
        <v>1</v>
      </c>
      <c r="J206" s="26"/>
      <c r="K206" s="27"/>
      <c r="L206" s="28"/>
      <c r="M206" s="29"/>
      <c r="N206" s="29" t="s">
        <v>46</v>
      </c>
      <c r="O206" s="29" t="s">
        <v>107</v>
      </c>
      <c r="P206" s="27"/>
      <c r="Q206" s="27" t="s">
        <v>154</v>
      </c>
      <c r="R206" s="27" t="str">
        <f>VLOOKUP(Táblázat01[[#This Row],[ORR_ssz]],Táblázat1[#All],6,0)</f>
        <v>SZE:14:00-16:00(Egyetem tér 1-3. III. emelet 306. IX. tanterem (Grosschmid auditórium) (ÁA-3-306-...</v>
      </c>
      <c r="S206" s="27"/>
      <c r="T206" s="52" t="s">
        <v>2652</v>
      </c>
      <c r="U206" s="29"/>
      <c r="V206" s="27"/>
      <c r="W206" s="27"/>
    </row>
    <row r="207" spans="1:23" ht="24.95" customHeight="1" x14ac:dyDescent="0.25">
      <c r="A207" s="24" t="s">
        <v>65</v>
      </c>
      <c r="B207" s="36">
        <v>206</v>
      </c>
      <c r="C207" s="36" t="str">
        <f>VLOOKUP(Táblázat01[[#This Row],[ORR_ssz]],Táblázat1[#All],7,0)</f>
        <v>J4:TA:N04</v>
      </c>
      <c r="D207" s="36" t="str">
        <f>VLOOKUP(Táblázat01[[#This Row],[ORR_ssz]],Táblázat1[#All],4,0)</f>
        <v>sz10</v>
      </c>
      <c r="E207" s="25" t="s">
        <v>635</v>
      </c>
      <c r="F207" s="24"/>
      <c r="G207" s="24" t="s">
        <v>32</v>
      </c>
      <c r="H207" s="26" t="s">
        <v>79</v>
      </c>
      <c r="I207" s="26">
        <v>1</v>
      </c>
      <c r="J207" s="26"/>
      <c r="K207" s="27"/>
      <c r="L207" s="28"/>
      <c r="M207" s="29"/>
      <c r="N207" s="29" t="s">
        <v>24</v>
      </c>
      <c r="O207" s="29" t="s">
        <v>107</v>
      </c>
      <c r="P207" s="27"/>
      <c r="Q207" s="27" t="s">
        <v>138</v>
      </c>
      <c r="R207" s="27" t="str">
        <f>VLOOKUP(Táblázat01[[#This Row],[ORR_ssz]],Táblázat1[#All],6,0)</f>
        <v>H:14:00-16:00(Egyetem tér 1-3. III 1/2 emelet 401. Jogelméleti Gyakorló  (ÁA-3,5-401-01-12))</v>
      </c>
      <c r="S207" s="27"/>
      <c r="T207" s="27" t="s">
        <v>572</v>
      </c>
      <c r="U207" s="29"/>
      <c r="V207" s="27" t="s">
        <v>18</v>
      </c>
      <c r="W207" s="27"/>
    </row>
    <row r="208" spans="1:23" ht="24.95" customHeight="1" x14ac:dyDescent="0.25">
      <c r="A208" s="24" t="s">
        <v>65</v>
      </c>
      <c r="B208" s="36">
        <v>207</v>
      </c>
      <c r="C208" s="36" t="str">
        <f>VLOOKUP(Táblázat01[[#This Row],[ORR_ssz]],Táblázat1[#All],7,0)</f>
        <v>J4:TA:N01</v>
      </c>
      <c r="D208" s="36" t="str">
        <f>VLOOKUP(Táblázat01[[#This Row],[ORR_ssz]],Táblázat1[#All],4,0)</f>
        <v>sz11</v>
      </c>
      <c r="E208" s="25" t="s">
        <v>636</v>
      </c>
      <c r="F208" s="24"/>
      <c r="G208" s="24" t="s">
        <v>32</v>
      </c>
      <c r="H208" s="26" t="s">
        <v>79</v>
      </c>
      <c r="I208" s="26">
        <v>1</v>
      </c>
      <c r="J208" s="26"/>
      <c r="K208" s="27"/>
      <c r="L208" s="28"/>
      <c r="M208" s="29"/>
      <c r="N208" s="29" t="s">
        <v>46</v>
      </c>
      <c r="O208" s="29" t="s">
        <v>84</v>
      </c>
      <c r="P208" s="27"/>
      <c r="Q208" s="27" t="s">
        <v>146</v>
      </c>
      <c r="R208" s="27" t="str">
        <f>VLOOKUP(Táblázat01[[#This Row],[ORR_ssz]],Táblázat1[#All],6,0)</f>
        <v>SZE:12:00-14:00(Egyetem tér 1-3. I. emelet 122. Nemzetközi jogi gyakorló (ÁA-1-122-01-12))</v>
      </c>
      <c r="S208" s="27"/>
      <c r="T208" s="27" t="s">
        <v>591</v>
      </c>
      <c r="U208" s="29"/>
      <c r="V208" s="27"/>
      <c r="W208" s="27"/>
    </row>
    <row r="209" spans="1:23" ht="24.95" customHeight="1" x14ac:dyDescent="0.25">
      <c r="A209" s="24" t="s">
        <v>65</v>
      </c>
      <c r="B209" s="36">
        <v>208</v>
      </c>
      <c r="C209" s="36" t="str">
        <f>VLOOKUP(Táblázat01[[#This Row],[ORR_ssz]],Táblázat1[#All],7,0)</f>
        <v>J4:TA:J14</v>
      </c>
      <c r="D209" s="36" t="str">
        <f>VLOOKUP(Táblázat01[[#This Row],[ORR_ssz]],Táblázat1[#All],4,0)</f>
        <v>sz12</v>
      </c>
      <c r="E209" s="25" t="s">
        <v>637</v>
      </c>
      <c r="F209" s="24"/>
      <c r="G209" s="24" t="s">
        <v>32</v>
      </c>
      <c r="H209" s="26" t="s">
        <v>79</v>
      </c>
      <c r="I209" s="26">
        <v>1</v>
      </c>
      <c r="J209" s="26"/>
      <c r="K209" s="27"/>
      <c r="L209" s="28"/>
      <c r="M209" s="29"/>
      <c r="N209" s="29" t="s">
        <v>46</v>
      </c>
      <c r="O209" s="29" t="s">
        <v>107</v>
      </c>
      <c r="P209" s="27"/>
      <c r="Q209" s="27" t="s">
        <v>157</v>
      </c>
      <c r="R209" s="27" t="str">
        <f>VLOOKUP(Táblázat01[[#This Row],[ORR_ssz]],Táblázat1[#All],6,0)</f>
        <v>SZE:14:00-16:00(Egyetem tér 1-3. II 1/2 emelet VII. tanterem (Nagy Ernő auditórium) (ÁA-2,5-305-0...</v>
      </c>
      <c r="S209" s="27"/>
      <c r="T209" s="27" t="s">
        <v>638</v>
      </c>
      <c r="U209" s="29"/>
      <c r="V209" s="27" t="s">
        <v>639</v>
      </c>
      <c r="W209" s="27"/>
    </row>
    <row r="210" spans="1:23" ht="24.95" customHeight="1" x14ac:dyDescent="0.25">
      <c r="A210" s="24" t="s">
        <v>65</v>
      </c>
      <c r="B210" s="36">
        <v>209</v>
      </c>
      <c r="C210" s="36" t="str">
        <f>VLOOKUP(Táblázat01[[#This Row],[ORR_ssz]],Táblázat1[#All],7,0)</f>
        <v>J4:TA:J13</v>
      </c>
      <c r="D210" s="36" t="str">
        <f>VLOOKUP(Táblázat01[[#This Row],[ORR_ssz]],Táblázat1[#All],4,0)</f>
        <v>sz13</v>
      </c>
      <c r="E210" s="25" t="s">
        <v>640</v>
      </c>
      <c r="F210" s="24"/>
      <c r="G210" s="24" t="s">
        <v>32</v>
      </c>
      <c r="H210" s="26" t="s">
        <v>79</v>
      </c>
      <c r="I210" s="26">
        <v>1</v>
      </c>
      <c r="J210" s="26"/>
      <c r="K210" s="27"/>
      <c r="L210" s="28"/>
      <c r="M210" s="29"/>
      <c r="N210" s="29" t="s">
        <v>55</v>
      </c>
      <c r="O210" s="40" t="s">
        <v>84</v>
      </c>
      <c r="P210" s="27"/>
      <c r="Q210" s="27" t="s">
        <v>146</v>
      </c>
      <c r="R210" s="27" t="str">
        <f>VLOOKUP(Táblázat01[[#This Row],[ORR_ssz]],Táblázat1[#All],6,0)</f>
        <v>CS:12:00-14:00(Egyetem tér 1-3. I. emelet 122. Nemzetközi jogi gyakorló (ÁA-1-122-01-12))</v>
      </c>
      <c r="S210" s="27"/>
      <c r="T210" s="27" t="s">
        <v>638</v>
      </c>
      <c r="U210" s="29"/>
      <c r="V210" s="27" t="s">
        <v>568</v>
      </c>
      <c r="W210" s="27"/>
    </row>
    <row r="211" spans="1:23" ht="24.95" customHeight="1" x14ac:dyDescent="0.25">
      <c r="A211" s="24" t="s">
        <v>65</v>
      </c>
      <c r="B211" s="36">
        <v>210</v>
      </c>
      <c r="C211" s="36" t="str">
        <f>VLOOKUP(Táblázat01[[#This Row],[ORR_ssz]],Táblázat1[#All],7,0)</f>
        <v>J4:TA:J15</v>
      </c>
      <c r="D211" s="36" t="str">
        <f>VLOOKUP(Táblázat01[[#This Row],[ORR_ssz]],Táblázat1[#All],4,0)</f>
        <v>sz14</v>
      </c>
      <c r="E211" s="25" t="s">
        <v>641</v>
      </c>
      <c r="F211" s="24"/>
      <c r="G211" s="24" t="s">
        <v>32</v>
      </c>
      <c r="H211" s="26" t="s">
        <v>79</v>
      </c>
      <c r="I211" s="26">
        <v>1</v>
      </c>
      <c r="J211" s="26"/>
      <c r="K211" s="27"/>
      <c r="L211" s="28"/>
      <c r="M211" s="29"/>
      <c r="N211" s="29" t="s">
        <v>55</v>
      </c>
      <c r="O211" s="29" t="s">
        <v>107</v>
      </c>
      <c r="P211" s="27"/>
      <c r="Q211" s="27" t="s">
        <v>77</v>
      </c>
      <c r="R211" s="27" t="str">
        <f>VLOOKUP(Táblázat01[[#This Row],[ORR_ssz]],Táblázat1[#All],6,0)</f>
        <v>CS:14:00-16:00(Egyetem tér 1-3. I. emelet 125. A/7 gyakorló (ÁA-1-125-01-11))</v>
      </c>
      <c r="S211" s="27"/>
      <c r="T211" s="27" t="s">
        <v>638</v>
      </c>
      <c r="U211" s="29"/>
      <c r="V211" s="27" t="s">
        <v>642</v>
      </c>
      <c r="W211" s="27"/>
    </row>
    <row r="212" spans="1:23" ht="24.95" customHeight="1" x14ac:dyDescent="0.25">
      <c r="A212" s="24" t="s">
        <v>65</v>
      </c>
      <c r="B212" s="36">
        <v>211</v>
      </c>
      <c r="C212" s="36" t="str">
        <f>VLOOKUP(Táblázat01[[#This Row],[ORR_ssz]],Táblázat1[#All],7,0)</f>
        <v>J4:TA:N04</v>
      </c>
      <c r="D212" s="36" t="str">
        <f>VLOOKUP(Táblázat01[[#This Row],[ORR_ssz]],Táblázat1[#All],4,0)</f>
        <v>sz15</v>
      </c>
      <c r="E212" s="25" t="s">
        <v>643</v>
      </c>
      <c r="F212" s="24"/>
      <c r="G212" s="24" t="s">
        <v>32</v>
      </c>
      <c r="H212" s="26" t="s">
        <v>79</v>
      </c>
      <c r="I212" s="26">
        <v>1</v>
      </c>
      <c r="J212" s="26"/>
      <c r="K212" s="27"/>
      <c r="L212" s="28"/>
      <c r="M212" s="29"/>
      <c r="N212" s="29" t="s">
        <v>46</v>
      </c>
      <c r="O212" s="29" t="s">
        <v>107</v>
      </c>
      <c r="P212" s="27"/>
      <c r="Q212" s="27" t="s">
        <v>158</v>
      </c>
      <c r="R212" s="27" t="str">
        <f>VLOOKUP(Táblázat01[[#This Row],[ORR_ssz]],Táblázat1[#All],6,0)</f>
        <v>SZE:14:00-16:00(Egyetem tér 1-3. IV. emelet VIII. tanterem (Vécsey auditórium) (ÁA-4-503-01-11))</v>
      </c>
      <c r="S212" s="27"/>
      <c r="T212" s="27" t="s">
        <v>572</v>
      </c>
      <c r="U212" s="29"/>
      <c r="V212" s="27" t="s">
        <v>573</v>
      </c>
      <c r="W212" s="27"/>
    </row>
    <row r="213" spans="1:23" ht="24.95" customHeight="1" x14ac:dyDescent="0.25">
      <c r="A213" s="24" t="s">
        <v>65</v>
      </c>
      <c r="B213" s="36">
        <v>212</v>
      </c>
      <c r="C213" s="36" t="str">
        <f>VLOOKUP(Táblázat01[[#This Row],[ORR_ssz]],Táblázat1[#All],7,0)</f>
        <v>J4:TA:T03</v>
      </c>
      <c r="D213" s="36" t="str">
        <f>VLOOKUP(Táblázat01[[#This Row],[ORR_ssz]],Táblázat1[#All],4,0)</f>
        <v>sz16</v>
      </c>
      <c r="E213" s="25" t="s">
        <v>644</v>
      </c>
      <c r="F213" s="24"/>
      <c r="G213" s="24" t="s">
        <v>32</v>
      </c>
      <c r="H213" s="26" t="s">
        <v>79</v>
      </c>
      <c r="I213" s="26">
        <v>1</v>
      </c>
      <c r="J213" s="26"/>
      <c r="K213" s="27"/>
      <c r="L213" s="28"/>
      <c r="M213" s="29"/>
      <c r="N213" s="29" t="s">
        <v>55</v>
      </c>
      <c r="O213" s="29" t="s">
        <v>68</v>
      </c>
      <c r="P213" s="27"/>
      <c r="Q213" s="27" t="s">
        <v>123</v>
      </c>
      <c r="R213" s="27" t="str">
        <f>VLOOKUP(Táblázat01[[#This Row],[ORR_ssz]],Táblázat1[#All],6,0)</f>
        <v>CS:10:00-12:00(Egyetem tér 1-3. IV. emelet 605. Informatikai labor 01. (ÁA-4-605-01-16))</v>
      </c>
      <c r="S213" s="27"/>
      <c r="T213" s="27" t="s">
        <v>605</v>
      </c>
      <c r="U213" s="29"/>
      <c r="V213" s="27"/>
      <c r="W213" s="27"/>
    </row>
    <row r="214" spans="1:23" ht="24.95" customHeight="1" x14ac:dyDescent="0.25">
      <c r="A214" s="24" t="s">
        <v>65</v>
      </c>
      <c r="B214" s="36">
        <v>213</v>
      </c>
      <c r="C214" s="36" t="str">
        <f>VLOOKUP(Táblázat01[[#This Row],[ORR_ssz]],Táblázat1[#All],7,0)</f>
        <v>J4:TA:T04</v>
      </c>
      <c r="D214" s="36" t="str">
        <f>VLOOKUP(Táblázat01[[#This Row],[ORR_ssz]],Táblázat1[#All],4,0)</f>
        <v>sz17</v>
      </c>
      <c r="E214" s="25" t="s">
        <v>645</v>
      </c>
      <c r="F214" s="24"/>
      <c r="G214" s="24" t="s">
        <v>32</v>
      </c>
      <c r="H214" s="26" t="s">
        <v>79</v>
      </c>
      <c r="I214" s="26">
        <v>1</v>
      </c>
      <c r="J214" s="26"/>
      <c r="K214" s="27"/>
      <c r="L214" s="28"/>
      <c r="M214" s="29"/>
      <c r="N214" s="29" t="s">
        <v>55</v>
      </c>
      <c r="O214" s="29" t="s">
        <v>84</v>
      </c>
      <c r="P214" s="27"/>
      <c r="Q214" s="27" t="s">
        <v>77</v>
      </c>
      <c r="R214" s="27" t="str">
        <f>VLOOKUP(Táblázat01[[#This Row],[ORR_ssz]],Táblázat1[#All],6,0)</f>
        <v>CS:12:00-14:00(Egyetem tér 1-3. I. emelet 125. A/7 gyakorló (ÁA-1-125-01-11))</v>
      </c>
      <c r="S214" s="27"/>
      <c r="T214" s="27" t="s">
        <v>549</v>
      </c>
      <c r="U214" s="29"/>
      <c r="V214" s="27"/>
      <c r="W214" s="27"/>
    </row>
    <row r="215" spans="1:23" ht="24.95" customHeight="1" x14ac:dyDescent="0.25">
      <c r="A215" s="24" t="s">
        <v>65</v>
      </c>
      <c r="B215" s="36">
        <v>214</v>
      </c>
      <c r="C215" s="36" t="str">
        <f>VLOOKUP(Táblázat01[[#This Row],[ORR_ssz]],Táblázat1[#All],7,0)</f>
        <v>J4:TA:T05</v>
      </c>
      <c r="D215" s="36" t="str">
        <f>VLOOKUP(Táblázat01[[#This Row],[ORR_ssz]],Táblázat1[#All],4,0)</f>
        <v>sz18</v>
      </c>
      <c r="E215" s="25" t="s">
        <v>646</v>
      </c>
      <c r="F215" s="24"/>
      <c r="G215" s="24" t="s">
        <v>32</v>
      </c>
      <c r="H215" s="26" t="s">
        <v>79</v>
      </c>
      <c r="I215" s="26">
        <v>1</v>
      </c>
      <c r="J215" s="26"/>
      <c r="K215" s="27"/>
      <c r="L215" s="28"/>
      <c r="M215" s="29"/>
      <c r="N215" s="29" t="s">
        <v>24</v>
      </c>
      <c r="O215" s="29" t="s">
        <v>142</v>
      </c>
      <c r="P215" s="27"/>
      <c r="Q215" s="27" t="s">
        <v>77</v>
      </c>
      <c r="R215" s="27" t="str">
        <f>VLOOKUP(Táblázat01[[#This Row],[ORR_ssz]],Táblázat1[#All],6,0)</f>
        <v>H:18:00-20:00(Egyetem tér 1-3. I. emelet 125. A/7 gyakorló (ÁA-1-125-01-11))</v>
      </c>
      <c r="S215" s="27"/>
      <c r="T215" s="27" t="s">
        <v>647</v>
      </c>
      <c r="U215" s="29"/>
      <c r="V215" s="27" t="s">
        <v>648</v>
      </c>
      <c r="W215" s="27"/>
    </row>
    <row r="216" spans="1:23" ht="24.95" customHeight="1" x14ac:dyDescent="0.25">
      <c r="A216" s="41" t="s">
        <v>65</v>
      </c>
      <c r="B216" s="42">
        <v>215</v>
      </c>
      <c r="C216" s="42" t="e">
        <f>VLOOKUP(Táblázat01[[#This Row],[ORR_ssz]],Táblázat1[#All],7,0)</f>
        <v>#N/A</v>
      </c>
      <c r="D216" s="42" t="e">
        <f>VLOOKUP(Táblázat01[[#This Row],[ORR_ssz]],Táblázat1[#All],4,0)</f>
        <v>#N/A</v>
      </c>
      <c r="E216" s="43" t="s">
        <v>649</v>
      </c>
      <c r="F216" s="41"/>
      <c r="G216" s="41" t="s">
        <v>87</v>
      </c>
      <c r="H216" s="44" t="s">
        <v>79</v>
      </c>
      <c r="I216" s="44"/>
      <c r="J216" s="44"/>
      <c r="K216" s="45"/>
      <c r="L216" s="46" t="s">
        <v>650</v>
      </c>
      <c r="M216" s="47"/>
      <c r="N216" s="47" t="s">
        <v>46</v>
      </c>
      <c r="O216" s="47" t="s">
        <v>68</v>
      </c>
      <c r="P216" s="45"/>
      <c r="Q216" s="260" t="s">
        <v>57</v>
      </c>
      <c r="R216" s="45" t="e">
        <f>VLOOKUP(Táblázat01[[#This Row],[ORR_ssz]],Táblázat1[#All],6,0)</f>
        <v>#N/A</v>
      </c>
      <c r="S216" s="45" t="s">
        <v>553</v>
      </c>
      <c r="T216" s="45" t="s">
        <v>553</v>
      </c>
      <c r="U216" s="47" t="s">
        <v>28</v>
      </c>
      <c r="V216" s="45" t="s">
        <v>651</v>
      </c>
      <c r="W216" s="27"/>
    </row>
    <row r="217" spans="1:23" ht="24.95" customHeight="1" x14ac:dyDescent="0.25">
      <c r="A217" s="41" t="s">
        <v>70</v>
      </c>
      <c r="B217" s="42">
        <v>216</v>
      </c>
      <c r="C217" s="42" t="e">
        <f>VLOOKUP(Táblázat01[[#This Row],[ORR_ssz]],Táblázat1[#All],7,0)</f>
        <v>#N/A</v>
      </c>
      <c r="D217" s="42" t="e">
        <f>VLOOKUP(Táblázat01[[#This Row],[ORR_ssz]],Táblázat1[#All],4,0)</f>
        <v>#N/A</v>
      </c>
      <c r="E217" s="43" t="s">
        <v>725</v>
      </c>
      <c r="F217" s="41"/>
      <c r="G217" s="41" t="s">
        <v>87</v>
      </c>
      <c r="H217" s="44" t="s">
        <v>79</v>
      </c>
      <c r="I217" s="44"/>
      <c r="J217" s="44"/>
      <c r="K217" s="45"/>
      <c r="L217" s="46" t="s">
        <v>432</v>
      </c>
      <c r="M217" s="47"/>
      <c r="N217" s="47" t="s">
        <v>55</v>
      </c>
      <c r="O217" s="47" t="s">
        <v>142</v>
      </c>
      <c r="P217" s="45"/>
      <c r="Q217" s="45"/>
      <c r="R217" s="45" t="e">
        <f>VLOOKUP(Táblázat01[[#This Row],[ORR_ssz]],Táblázat1[#All],6,0)</f>
        <v>#N/A</v>
      </c>
      <c r="S217" s="45" t="s">
        <v>715</v>
      </c>
      <c r="T217" s="45" t="s">
        <v>715</v>
      </c>
      <c r="U217" s="47"/>
      <c r="V217" s="45"/>
      <c r="W217" s="27"/>
    </row>
    <row r="218" spans="1:23" ht="24.95" customHeight="1" x14ac:dyDescent="0.25">
      <c r="A218" s="24" t="s">
        <v>70</v>
      </c>
      <c r="B218" s="36">
        <v>217</v>
      </c>
      <c r="C218" s="36" t="str">
        <f>VLOOKUP(Táblázat01[[#This Row],[ORR_ssz]],Táblázat1[#All],7,0)</f>
        <v>J4:xV(ae):P10</v>
      </c>
      <c r="D218" s="36" t="str">
        <f>VLOOKUP(Táblázat01[[#This Row],[ORR_ssz]],Táblázat1[#All],4,0)</f>
        <v>maeC</v>
      </c>
      <c r="E218" s="25" t="s">
        <v>687</v>
      </c>
      <c r="F218" s="24"/>
      <c r="G218" s="24" t="s">
        <v>265</v>
      </c>
      <c r="H218" s="26" t="s">
        <v>79</v>
      </c>
      <c r="I218" s="26">
        <v>7</v>
      </c>
      <c r="J218" s="26"/>
      <c r="K218" s="27" t="s">
        <v>688</v>
      </c>
      <c r="L218" s="28" t="s">
        <v>432</v>
      </c>
      <c r="M218" s="29"/>
      <c r="N218" s="29" t="s">
        <v>24</v>
      </c>
      <c r="O218" s="29" t="s">
        <v>68</v>
      </c>
      <c r="P218" s="27"/>
      <c r="Q218" s="228" t="s">
        <v>143</v>
      </c>
      <c r="R218" s="27" t="str">
        <f>VLOOKUP(Táblázat01[[#This Row],[ORR_ssz]],Táblázat1[#All],6,0)</f>
        <v>H:10:00-12:00(Egyetem tér 1-3. II. emelet 231 Közgazdasági gyakorló (ÁA-2-231-01-11))</v>
      </c>
      <c r="S218" s="27" t="s">
        <v>689</v>
      </c>
      <c r="T218" s="27" t="s">
        <v>689</v>
      </c>
      <c r="U218" s="29"/>
      <c r="V218" s="27"/>
      <c r="W218" s="27"/>
    </row>
    <row r="219" spans="1:23" ht="24.95" customHeight="1" x14ac:dyDescent="0.25">
      <c r="A219" s="24" t="s">
        <v>70</v>
      </c>
      <c r="B219" s="36">
        <v>218</v>
      </c>
      <c r="C219" s="36" t="str">
        <f>VLOOKUP(Táblázat01[[#This Row],[ORR_ssz]],Táblázat1[#All],7,0)</f>
        <v>BT2:INF</v>
      </c>
      <c r="D219" s="36" t="str">
        <f>VLOOKUP(Táblázat01[[#This Row],[ORR_ssz]],Táblázat1[#All],4,0)</f>
        <v>e</v>
      </c>
      <c r="E219" s="25" t="s">
        <v>690</v>
      </c>
      <c r="F219" s="24"/>
      <c r="G219" s="24" t="s">
        <v>21</v>
      </c>
      <c r="H219" s="26" t="s">
        <v>54</v>
      </c>
      <c r="I219" s="26">
        <v>1</v>
      </c>
      <c r="J219" s="26"/>
      <c r="K219" s="27"/>
      <c r="L219" s="28"/>
      <c r="M219" s="29"/>
      <c r="N219" s="29" t="s">
        <v>62</v>
      </c>
      <c r="O219" s="29"/>
      <c r="P219" s="27" t="s">
        <v>4545</v>
      </c>
      <c r="Q219" s="27" t="s">
        <v>151</v>
      </c>
      <c r="R219" s="27" t="str">
        <f>VLOOKUP(Táblázat01[[#This Row],[ORR_ssz]],Táblázat1[#All],6,0)</f>
        <v>P:12:00-14:30(Egyetem tér 1-3. I. emelet 109. II. tanterem (Dósa auditórium) (ÁA-1-109-01-11)); P...</v>
      </c>
      <c r="S219" s="27"/>
      <c r="T219" s="27"/>
      <c r="U219" s="29"/>
      <c r="V219" s="27"/>
      <c r="W219" s="27"/>
    </row>
    <row r="220" spans="1:23" ht="24.95" customHeight="1" x14ac:dyDescent="0.25">
      <c r="A220" s="24" t="s">
        <v>70</v>
      </c>
      <c r="B220" s="36">
        <v>219</v>
      </c>
      <c r="C220" s="36" t="str">
        <f>VLOOKUP(Táblázat01[[#This Row],[ORR_ssz]],Táblázat1[#All],7,0)</f>
        <v>BT2:KSZ</v>
      </c>
      <c r="D220" s="36" t="str">
        <f>VLOOKUP(Táblázat01[[#This Row],[ORR_ssz]],Táblázat1[#All],4,0)</f>
        <v>e</v>
      </c>
      <c r="E220" s="25" t="s">
        <v>691</v>
      </c>
      <c r="F220" s="24"/>
      <c r="G220" s="24" t="s">
        <v>21</v>
      </c>
      <c r="H220" s="26" t="s">
        <v>54</v>
      </c>
      <c r="I220" s="26">
        <v>3</v>
      </c>
      <c r="J220" s="26"/>
      <c r="K220" s="27"/>
      <c r="L220" s="28"/>
      <c r="M220" s="29"/>
      <c r="N220" s="29" t="s">
        <v>62</v>
      </c>
      <c r="O220" s="29"/>
      <c r="P220" s="27" t="s">
        <v>4492</v>
      </c>
      <c r="Q220" s="27" t="s">
        <v>152</v>
      </c>
      <c r="R220" s="27" t="str">
        <f>VLOOKUP(Táblázat01[[#This Row],[ORR_ssz]],Táblázat1[#All],6,0)</f>
        <v>P:12:00-13:30(Egyetem tér 1-3. I. emelet 111. III. tanterem (Récsi auditórium) (ÁA-1-111-01-11))</v>
      </c>
      <c r="S220" s="27" t="s">
        <v>689</v>
      </c>
      <c r="T220" s="27" t="s">
        <v>689</v>
      </c>
      <c r="U220" s="29"/>
      <c r="V220" s="27"/>
      <c r="W220" s="27"/>
    </row>
    <row r="221" spans="1:23" ht="24.95" customHeight="1" x14ac:dyDescent="0.25">
      <c r="A221" s="24" t="s">
        <v>70</v>
      </c>
      <c r="B221" s="36">
        <v>220</v>
      </c>
      <c r="C221" s="36" t="str">
        <f>VLOOKUP(Táblázat01[[#This Row],[ORR_ssz]],Táblázat1[#All],7,0)</f>
        <v>I1:KGT:2</v>
      </c>
      <c r="D221" s="36" t="str">
        <f>VLOOKUP(Táblázat01[[#This Row],[ORR_ssz]],Táblázat1[#All],4,0)</f>
        <v>e</v>
      </c>
      <c r="E221" s="25" t="s">
        <v>692</v>
      </c>
      <c r="F221" s="24"/>
      <c r="G221" s="24" t="s">
        <v>21</v>
      </c>
      <c r="H221" s="26" t="s">
        <v>22</v>
      </c>
      <c r="I221" s="26">
        <v>1</v>
      </c>
      <c r="J221" s="26"/>
      <c r="K221" s="27"/>
      <c r="L221" s="28"/>
      <c r="M221" s="29"/>
      <c r="N221" s="29" t="s">
        <v>62</v>
      </c>
      <c r="O221" s="29"/>
      <c r="P221" s="27" t="s">
        <v>4491</v>
      </c>
      <c r="Q221" s="27" t="s">
        <v>151</v>
      </c>
      <c r="R221" s="27" t="str">
        <f>VLOOKUP(Táblázat01[[#This Row],[ORR_ssz]],Táblázat1[#All],6,0)</f>
        <v>P:13:45-16:15(Egyetem tér 1-3. I. emelet 109. II. tanterem (Dósa auditórium) (ÁA-1-109-01-11))</v>
      </c>
      <c r="S221" s="27" t="s">
        <v>689</v>
      </c>
      <c r="T221" s="27" t="s">
        <v>689</v>
      </c>
      <c r="U221" s="29"/>
      <c r="V221" s="27"/>
      <c r="W221" s="27"/>
    </row>
    <row r="222" spans="1:23" ht="24.95" customHeight="1" x14ac:dyDescent="0.25">
      <c r="A222" s="24" t="s">
        <v>70</v>
      </c>
      <c r="B222" s="36">
        <v>221</v>
      </c>
      <c r="C222" s="36" t="str">
        <f>VLOOKUP(Táblázat01[[#This Row],[ORR_ssz]],Táblázat1[#All],7,0)</f>
        <v>BP3:KGT (1)</v>
      </c>
      <c r="D222" s="36" t="str">
        <f>VLOOKUP(Táblázat01[[#This Row],[ORR_ssz]],Táblázat1[#All],4,0)</f>
        <v>e</v>
      </c>
      <c r="E222" s="25" t="s">
        <v>693</v>
      </c>
      <c r="F222" s="24"/>
      <c r="G222" s="24" t="s">
        <v>21</v>
      </c>
      <c r="H222" s="26" t="s">
        <v>45</v>
      </c>
      <c r="I222" s="26">
        <v>1</v>
      </c>
      <c r="J222" s="26" t="s">
        <v>33</v>
      </c>
      <c r="K222" s="27"/>
      <c r="L222" s="28"/>
      <c r="M222" s="29" t="s">
        <v>23</v>
      </c>
      <c r="N222" s="29" t="s">
        <v>55</v>
      </c>
      <c r="O222" s="29" t="s">
        <v>37</v>
      </c>
      <c r="P222" s="27"/>
      <c r="Q222" s="27" t="s">
        <v>154</v>
      </c>
      <c r="R222" s="27" t="str">
        <f>VLOOKUP(Táblázat01[[#This Row],[ORR_ssz]],Táblázat1[#All],6,0)</f>
        <v>CS:08:00-10:00(Egyetem tér 1-3. III. emelet 306. IX. tanterem (Grosschmid auditórium) (ÁA-3-306-0...</v>
      </c>
      <c r="S222" s="27" t="s">
        <v>689</v>
      </c>
      <c r="T222" s="27" t="s">
        <v>689</v>
      </c>
      <c r="U222" s="29"/>
      <c r="V222" s="27"/>
      <c r="W222" s="27"/>
    </row>
    <row r="223" spans="1:23" ht="24.95" customHeight="1" x14ac:dyDescent="0.25">
      <c r="A223" s="30" t="s">
        <v>70</v>
      </c>
      <c r="B223" s="36">
        <v>222</v>
      </c>
      <c r="C223" s="37" t="str">
        <f>VLOOKUP(Táblázat01[[#This Row],[ORR_ssz]],Táblázat1[#All],7,0)</f>
        <v>J4:KGT (1)</v>
      </c>
      <c r="D223" s="37" t="str">
        <f>VLOOKUP(Táblázat01[[#This Row],[ORR_ssz]],Táblázat1[#All],4,0)</f>
        <v>e</v>
      </c>
      <c r="E223" s="31" t="s">
        <v>693</v>
      </c>
      <c r="F223" s="30"/>
      <c r="G223" s="30" t="s">
        <v>21</v>
      </c>
      <c r="H223" s="32" t="s">
        <v>79</v>
      </c>
      <c r="I223" s="32">
        <v>1</v>
      </c>
      <c r="J223" s="32"/>
      <c r="K223" s="33"/>
      <c r="L223" s="34"/>
      <c r="M223" s="35"/>
      <c r="N223" s="35" t="s">
        <v>36</v>
      </c>
      <c r="O223" s="35" t="s">
        <v>37</v>
      </c>
      <c r="P223" s="35"/>
      <c r="Q223" s="229" t="s">
        <v>156</v>
      </c>
      <c r="R223" s="33" t="str">
        <f>VLOOKUP(Táblázat01[[#This Row],[ORR_ssz]],Táblázat1[#All],6,0)</f>
        <v>K:08:00-10:00(Egyetem tér 1-3. I 1/2 emelet VI. tanterem (Fayer auditórium) (ÁA-1,5-203-01-11))</v>
      </c>
      <c r="S223" s="33" t="s">
        <v>694</v>
      </c>
      <c r="T223" s="33" t="s">
        <v>694</v>
      </c>
      <c r="U223" s="35"/>
      <c r="V223" s="33"/>
      <c r="W223" s="27"/>
    </row>
    <row r="224" spans="1:23" ht="24.95" customHeight="1" x14ac:dyDescent="0.25">
      <c r="A224" s="24" t="s">
        <v>70</v>
      </c>
      <c r="B224" s="36">
        <v>223</v>
      </c>
      <c r="C224" s="36" t="str">
        <f>VLOOKUP(Táblázat01[[#This Row],[ORR_ssz]],Táblázat1[#All],7,0)</f>
        <v>JL5:KGT (1)</v>
      </c>
      <c r="D224" s="36" t="str">
        <f>VLOOKUP(Táblázat01[[#This Row],[ORR_ssz]],Táblázat1[#All],4,0)</f>
        <v>e</v>
      </c>
      <c r="E224" s="25" t="s">
        <v>693</v>
      </c>
      <c r="F224" s="24"/>
      <c r="G224" s="24" t="s">
        <v>21</v>
      </c>
      <c r="H224" s="26" t="s">
        <v>71</v>
      </c>
      <c r="I224" s="26">
        <v>1</v>
      </c>
      <c r="J224" s="26"/>
      <c r="K224" s="27"/>
      <c r="L224" s="28"/>
      <c r="M224" s="29"/>
      <c r="N224" s="29" t="s">
        <v>67</v>
      </c>
      <c r="O224" s="29"/>
      <c r="P224" s="29" t="s">
        <v>3359</v>
      </c>
      <c r="Q224" s="228" t="s">
        <v>154</v>
      </c>
      <c r="R224" s="27" t="str">
        <f>VLOOKUP(Táblázat01[[#This Row],[ORR_ssz]],Táblázat1[#All],6,0)</f>
        <v>SZO:09:00-10:30(Egyetem tér 1-3. III. emelet 306. IX. tanterem (Grosschmid auditórium) (ÁA-3-306-...</v>
      </c>
      <c r="S224" s="27" t="s">
        <v>694</v>
      </c>
      <c r="T224" s="27" t="s">
        <v>694</v>
      </c>
      <c r="U224" s="29"/>
      <c r="V224" s="27"/>
      <c r="W224" s="27"/>
    </row>
    <row r="225" spans="1:23" ht="24.95" customHeight="1" x14ac:dyDescent="0.25">
      <c r="A225" s="24" t="s">
        <v>70</v>
      </c>
      <c r="B225" s="36">
        <v>224</v>
      </c>
      <c r="C225" s="36" t="str">
        <f>VLOOKUP(Táblázat01[[#This Row],[ORR_ssz]],Táblázat1[#All],7,0)</f>
        <v>BP3:KGT (10)</v>
      </c>
      <c r="D225" s="36" t="str">
        <f>VLOOKUP(Táblázat01[[#This Row],[ORR_ssz]],Táblázat1[#All],4,0)</f>
        <v>sz01</v>
      </c>
      <c r="E225" s="25" t="s">
        <v>695</v>
      </c>
      <c r="F225" s="24"/>
      <c r="G225" s="24" t="s">
        <v>44</v>
      </c>
      <c r="H225" s="26" t="s">
        <v>45</v>
      </c>
      <c r="I225" s="26">
        <v>1</v>
      </c>
      <c r="J225" s="26" t="s">
        <v>33</v>
      </c>
      <c r="K225" s="27"/>
      <c r="L225" s="28"/>
      <c r="M225" s="29"/>
      <c r="N225" s="29" t="s">
        <v>55</v>
      </c>
      <c r="O225" s="29" t="s">
        <v>84</v>
      </c>
      <c r="P225" s="27"/>
      <c r="Q225" s="27" t="s">
        <v>39</v>
      </c>
      <c r="R225" s="27" t="str">
        <f>VLOOKUP(Táblázat01[[#This Row],[ORR_ssz]],Táblázat1[#All],6,0)</f>
        <v>CS:12:00-14:00(Egyetem tér 1-3. földszint A/1 gyakorló (ÁA-0-045-01-11))</v>
      </c>
      <c r="S225" s="27" t="s">
        <v>689</v>
      </c>
      <c r="T225" s="27" t="s">
        <v>689</v>
      </c>
      <c r="U225" s="29"/>
      <c r="V225" s="27"/>
      <c r="W225" s="27"/>
    </row>
    <row r="226" spans="1:23" ht="24.95" customHeight="1" x14ac:dyDescent="0.25">
      <c r="A226" s="24" t="s">
        <v>70</v>
      </c>
      <c r="B226" s="36">
        <v>225</v>
      </c>
      <c r="C226" s="36" t="str">
        <f>VLOOKUP(Táblázat01[[#This Row],[ORR_ssz]],Táblázat1[#All],7,0)</f>
        <v>BP3:KGT (10)</v>
      </c>
      <c r="D226" s="36" t="str">
        <f>VLOOKUP(Táblázat01[[#This Row],[ORR_ssz]],Táblázat1[#All],4,0)</f>
        <v>sz02</v>
      </c>
      <c r="E226" s="25" t="s">
        <v>696</v>
      </c>
      <c r="F226" s="24"/>
      <c r="G226" s="24" t="s">
        <v>44</v>
      </c>
      <c r="H226" s="26" t="s">
        <v>45</v>
      </c>
      <c r="I226" s="26">
        <v>1</v>
      </c>
      <c r="J226" s="26" t="s">
        <v>33</v>
      </c>
      <c r="K226" s="27"/>
      <c r="L226" s="28"/>
      <c r="M226" s="29"/>
      <c r="N226" s="29" t="s">
        <v>36</v>
      </c>
      <c r="O226" s="29" t="s">
        <v>68</v>
      </c>
      <c r="P226" s="27"/>
      <c r="Q226" s="27" t="s">
        <v>143</v>
      </c>
      <c r="R226" s="27" t="str">
        <f>VLOOKUP(Táblázat01[[#This Row],[ORR_ssz]],Táblázat1[#All],6,0)</f>
        <v>K:10:00-12:00(Egyetem tér 1-3. II. emelet 231 Közgazdasági gyakorló (ÁA-2-231-01-11))</v>
      </c>
      <c r="S226" s="27" t="s">
        <v>689</v>
      </c>
      <c r="T226" s="27" t="s">
        <v>689</v>
      </c>
      <c r="U226" s="29"/>
      <c r="V226" s="27"/>
      <c r="W226" s="27"/>
    </row>
    <row r="227" spans="1:23" ht="24.95" customHeight="1" x14ac:dyDescent="0.25">
      <c r="A227" s="24" t="s">
        <v>70</v>
      </c>
      <c r="B227" s="36">
        <v>226</v>
      </c>
      <c r="C227" s="36" t="str">
        <f>VLOOKUP(Táblázat01[[#This Row],[ORR_ssz]],Táblázat1[#All],7,0)</f>
        <v>BP3:KGT (10)</v>
      </c>
      <c r="D227" s="36" t="str">
        <f>VLOOKUP(Táblázat01[[#This Row],[ORR_ssz]],Táblázat1[#All],4,0)</f>
        <v>sz03</v>
      </c>
      <c r="E227" s="25" t="s">
        <v>697</v>
      </c>
      <c r="F227" s="24"/>
      <c r="G227" s="24" t="s">
        <v>44</v>
      </c>
      <c r="H227" s="26" t="s">
        <v>45</v>
      </c>
      <c r="I227" s="26">
        <v>1</v>
      </c>
      <c r="J227" s="26" t="s">
        <v>33</v>
      </c>
      <c r="K227" s="27"/>
      <c r="L227" s="28"/>
      <c r="M227" s="29"/>
      <c r="N227" s="29" t="s">
        <v>36</v>
      </c>
      <c r="O227" s="29" t="s">
        <v>84</v>
      </c>
      <c r="P227" s="27"/>
      <c r="Q227" s="27" t="s">
        <v>143</v>
      </c>
      <c r="R227" s="27" t="str">
        <f>VLOOKUP(Táblázat01[[#This Row],[ORR_ssz]],Táblázat1[#All],6,0)</f>
        <v>K:12:00-14:00(Egyetem tér 1-3. II. emelet 231 Közgazdasági gyakorló (ÁA-2-231-01-11))</v>
      </c>
      <c r="S227" s="27" t="s">
        <v>689</v>
      </c>
      <c r="T227" s="27" t="s">
        <v>689</v>
      </c>
      <c r="U227" s="29"/>
      <c r="V227" s="27"/>
      <c r="W227" s="27"/>
    </row>
    <row r="228" spans="1:23" ht="24.95" customHeight="1" x14ac:dyDescent="0.25">
      <c r="A228" s="24" t="s">
        <v>70</v>
      </c>
      <c r="B228" s="36">
        <v>227</v>
      </c>
      <c r="C228" s="36" t="str">
        <f>VLOOKUP(Táblázat01[[#This Row],[ORR_ssz]],Táblázat1[#All],7,0)</f>
        <v>J4:KGT (10)</v>
      </c>
      <c r="D228" s="36" t="str">
        <f>VLOOKUP(Táblázat01[[#This Row],[ORR_ssz]],Táblázat1[#All],4,0)</f>
        <v>sz01</v>
      </c>
      <c r="E228" s="25" t="s">
        <v>698</v>
      </c>
      <c r="F228" s="24"/>
      <c r="G228" s="24" t="s">
        <v>32</v>
      </c>
      <c r="H228" s="26" t="s">
        <v>79</v>
      </c>
      <c r="I228" s="26">
        <v>1</v>
      </c>
      <c r="J228" s="26"/>
      <c r="K228" s="27"/>
      <c r="L228" s="28"/>
      <c r="M228" s="29"/>
      <c r="N228" s="29" t="s">
        <v>55</v>
      </c>
      <c r="O228" s="29" t="s">
        <v>68</v>
      </c>
      <c r="P228" s="27"/>
      <c r="Q228" s="27" t="s">
        <v>143</v>
      </c>
      <c r="R228" s="27" t="str">
        <f>VLOOKUP(Táblázat01[[#This Row],[ORR_ssz]],Táblázat1[#All],6,0)</f>
        <v>CS:10:00-12:00(Egyetem tér 1-3. II. emelet 231 Közgazdasági gyakorló (ÁA-2-231-01-11))</v>
      </c>
      <c r="S228" s="27" t="s">
        <v>689</v>
      </c>
      <c r="T228" s="27" t="s">
        <v>700</v>
      </c>
      <c r="U228" s="29"/>
      <c r="V228" s="27"/>
      <c r="W228" s="27"/>
    </row>
    <row r="229" spans="1:23" ht="24.95" customHeight="1" x14ac:dyDescent="0.25">
      <c r="A229" s="24" t="s">
        <v>70</v>
      </c>
      <c r="B229" s="36">
        <v>228</v>
      </c>
      <c r="C229" s="36" t="str">
        <f>VLOOKUP(Táblázat01[[#This Row],[ORR_ssz]],Táblázat1[#All],7,0)</f>
        <v>J4:KGT (10)</v>
      </c>
      <c r="D229" s="36" t="str">
        <f>VLOOKUP(Táblázat01[[#This Row],[ORR_ssz]],Táblázat1[#All],4,0)</f>
        <v>sz02</v>
      </c>
      <c r="E229" s="25" t="s">
        <v>699</v>
      </c>
      <c r="F229" s="24"/>
      <c r="G229" s="24" t="s">
        <v>32</v>
      </c>
      <c r="H229" s="26" t="s">
        <v>79</v>
      </c>
      <c r="I229" s="26">
        <v>1</v>
      </c>
      <c r="J229" s="26"/>
      <c r="K229" s="27"/>
      <c r="L229" s="28"/>
      <c r="M229" s="29"/>
      <c r="N229" s="29" t="s">
        <v>46</v>
      </c>
      <c r="O229" s="29" t="s">
        <v>37</v>
      </c>
      <c r="P229" s="27"/>
      <c r="Q229" s="27" t="s">
        <v>143</v>
      </c>
      <c r="R229" s="27" t="str">
        <f>VLOOKUP(Táblázat01[[#This Row],[ORR_ssz]],Táblázat1[#All],6,0)</f>
        <v>SZE:08:00-10:00(Egyetem tér 1-3. II. emelet 231 Közgazdasági gyakorló (ÁA-2-231-01-11))</v>
      </c>
      <c r="S229" s="27" t="s">
        <v>694</v>
      </c>
      <c r="T229" s="27" t="s">
        <v>700</v>
      </c>
      <c r="U229" s="29"/>
      <c r="V229" s="27"/>
      <c r="W229" s="27"/>
    </row>
    <row r="230" spans="1:23" ht="24.95" customHeight="1" x14ac:dyDescent="0.25">
      <c r="A230" s="24" t="s">
        <v>70</v>
      </c>
      <c r="B230" s="36">
        <v>229</v>
      </c>
      <c r="C230" s="36" t="str">
        <f>VLOOKUP(Táblázat01[[#This Row],[ORR_ssz]],Táblázat1[#All],7,0)</f>
        <v>J4:KGT (10)</v>
      </c>
      <c r="D230" s="36" t="str">
        <f>VLOOKUP(Táblázat01[[#This Row],[ORR_ssz]],Táblázat1[#All],4,0)</f>
        <v>sz03</v>
      </c>
      <c r="E230" s="25" t="s">
        <v>701</v>
      </c>
      <c r="F230" s="24"/>
      <c r="G230" s="24" t="s">
        <v>32</v>
      </c>
      <c r="H230" s="26" t="s">
        <v>79</v>
      </c>
      <c r="I230" s="26">
        <v>1</v>
      </c>
      <c r="J230" s="26"/>
      <c r="K230" s="27"/>
      <c r="L230" s="28"/>
      <c r="M230" s="29"/>
      <c r="N230" s="29" t="s">
        <v>46</v>
      </c>
      <c r="O230" s="29" t="s">
        <v>84</v>
      </c>
      <c r="P230" s="27"/>
      <c r="Q230" s="27" t="s">
        <v>143</v>
      </c>
      <c r="R230" s="27" t="str">
        <f>VLOOKUP(Táblázat01[[#This Row],[ORR_ssz]],Táblázat1[#All],6,0)</f>
        <v>SZE:12:00-14:00(Egyetem tér 1-3. II. emelet 231 Közgazdasági gyakorló (ÁA-2-231-01-11))</v>
      </c>
      <c r="S230" s="27" t="s">
        <v>694</v>
      </c>
      <c r="T230" s="27" t="s">
        <v>700</v>
      </c>
      <c r="U230" s="29"/>
      <c r="V230" s="27"/>
      <c r="W230" s="27"/>
    </row>
    <row r="231" spans="1:23" ht="24.95" customHeight="1" x14ac:dyDescent="0.25">
      <c r="A231" s="24" t="s">
        <v>70</v>
      </c>
      <c r="B231" s="36">
        <v>230</v>
      </c>
      <c r="C231" s="36" t="str">
        <f>VLOOKUP(Táblázat01[[#This Row],[ORR_ssz]],Táblázat1[#All],7,0)</f>
        <v>J4:KGT (10)</v>
      </c>
      <c r="D231" s="36" t="str">
        <f>VLOOKUP(Táblázat01[[#This Row],[ORR_ssz]],Táblázat1[#All],4,0)</f>
        <v>sz04</v>
      </c>
      <c r="E231" s="25" t="s">
        <v>702</v>
      </c>
      <c r="F231" s="24"/>
      <c r="G231" s="24" t="s">
        <v>32</v>
      </c>
      <c r="H231" s="26" t="s">
        <v>79</v>
      </c>
      <c r="I231" s="26">
        <v>1</v>
      </c>
      <c r="J231" s="26"/>
      <c r="K231" s="27"/>
      <c r="L231" s="28"/>
      <c r="M231" s="29"/>
      <c r="N231" s="29" t="s">
        <v>55</v>
      </c>
      <c r="O231" s="29" t="s">
        <v>37</v>
      </c>
      <c r="P231" s="27"/>
      <c r="Q231" s="27" t="s">
        <v>143</v>
      </c>
      <c r="R231" s="27" t="str">
        <f>VLOOKUP(Táblázat01[[#This Row],[ORR_ssz]],Táblázat1[#All],6,0)</f>
        <v>CS:08:00-10:00(Egyetem tér 1-3. II. emelet 231 Közgazdasági gyakorló (ÁA-2-231-01-11))</v>
      </c>
      <c r="S231" s="27" t="s">
        <v>694</v>
      </c>
      <c r="T231" s="27" t="s">
        <v>700</v>
      </c>
      <c r="U231" s="29"/>
      <c r="V231" s="27"/>
      <c r="W231" s="27"/>
    </row>
    <row r="232" spans="1:23" ht="24.95" customHeight="1" x14ac:dyDescent="0.25">
      <c r="A232" s="24" t="s">
        <v>70</v>
      </c>
      <c r="B232" s="36">
        <v>231</v>
      </c>
      <c r="C232" s="36" t="str">
        <f>VLOOKUP(Táblázat01[[#This Row],[ORR_ssz]],Táblázat1[#All],7,0)</f>
        <v>J4:KGT (10)</v>
      </c>
      <c r="D232" s="36" t="str">
        <f>VLOOKUP(Táblázat01[[#This Row],[ORR_ssz]],Táblázat1[#All],4,0)</f>
        <v>sz05</v>
      </c>
      <c r="E232" s="25" t="s">
        <v>703</v>
      </c>
      <c r="F232" s="24"/>
      <c r="G232" s="24" t="s">
        <v>32</v>
      </c>
      <c r="H232" s="26" t="s">
        <v>79</v>
      </c>
      <c r="I232" s="26">
        <v>1</v>
      </c>
      <c r="J232" s="26"/>
      <c r="K232" s="27"/>
      <c r="L232" s="28"/>
      <c r="M232" s="29"/>
      <c r="N232" s="29" t="s">
        <v>24</v>
      </c>
      <c r="O232" s="29" t="s">
        <v>84</v>
      </c>
      <c r="P232" s="27"/>
      <c r="Q232" s="27" t="s">
        <v>143</v>
      </c>
      <c r="R232" s="27" t="str">
        <f>VLOOKUP(Táblázat01[[#This Row],[ORR_ssz]],Táblázat1[#All],6,0)</f>
        <v>H:12:00-14:00(Egyetem tér 1-3. II. emelet 231 Közgazdasági gyakorló (ÁA-2-231-01-11))</v>
      </c>
      <c r="S232" s="27" t="s">
        <v>694</v>
      </c>
      <c r="T232" s="27" t="s">
        <v>689</v>
      </c>
      <c r="U232" s="29"/>
      <c r="V232" s="27"/>
      <c r="W232" s="27"/>
    </row>
    <row r="233" spans="1:23" ht="24.95" customHeight="1" x14ac:dyDescent="0.25">
      <c r="A233" s="24" t="s">
        <v>70</v>
      </c>
      <c r="B233" s="36">
        <v>232</v>
      </c>
      <c r="C233" s="36" t="str">
        <f>VLOOKUP(Táblázat01[[#This Row],[ORR_ssz]],Táblázat1[#All],7,0)</f>
        <v>J4:KGT (10)</v>
      </c>
      <c r="D233" s="36" t="str">
        <f>VLOOKUP(Táblázat01[[#This Row],[ORR_ssz]],Táblázat1[#All],4,0)</f>
        <v>sz06</v>
      </c>
      <c r="E233" s="25" t="s">
        <v>704</v>
      </c>
      <c r="F233" s="24"/>
      <c r="G233" s="24" t="s">
        <v>32</v>
      </c>
      <c r="H233" s="26" t="s">
        <v>79</v>
      </c>
      <c r="I233" s="26">
        <v>1</v>
      </c>
      <c r="J233" s="26"/>
      <c r="K233" s="27"/>
      <c r="L233" s="28"/>
      <c r="M233" s="29"/>
      <c r="N233" s="29" t="s">
        <v>55</v>
      </c>
      <c r="O233" s="29" t="s">
        <v>84</v>
      </c>
      <c r="P233" s="27"/>
      <c r="Q233" s="27" t="s">
        <v>143</v>
      </c>
      <c r="R233" s="27" t="str">
        <f>VLOOKUP(Táblázat01[[#This Row],[ORR_ssz]],Táblázat1[#All],6,0)</f>
        <v>CS:12:00-14:00(Egyetem tér 1-3. II. emelet 231 Közgazdasági gyakorló (ÁA-2-231-01-11))</v>
      </c>
      <c r="S233" s="27" t="s">
        <v>694</v>
      </c>
      <c r="T233" s="27" t="s">
        <v>700</v>
      </c>
      <c r="U233" s="29"/>
      <c r="V233" s="27"/>
      <c r="W233" s="27"/>
    </row>
    <row r="234" spans="1:23" ht="24.95" customHeight="1" x14ac:dyDescent="0.25">
      <c r="A234" s="24" t="s">
        <v>70</v>
      </c>
      <c r="B234" s="36">
        <v>233</v>
      </c>
      <c r="C234" s="36" t="str">
        <f>VLOOKUP(Táblázat01[[#This Row],[ORR_ssz]],Táblázat1[#All],7,0)</f>
        <v>J4:KGT (10)</v>
      </c>
      <c r="D234" s="36" t="str">
        <f>VLOOKUP(Táblázat01[[#This Row],[ORR_ssz]],Táblázat1[#All],4,0)</f>
        <v>sz07</v>
      </c>
      <c r="E234" s="25" t="s">
        <v>705</v>
      </c>
      <c r="F234" s="24"/>
      <c r="G234" s="24" t="s">
        <v>32</v>
      </c>
      <c r="H234" s="26" t="s">
        <v>79</v>
      </c>
      <c r="I234" s="26">
        <v>1</v>
      </c>
      <c r="J234" s="26"/>
      <c r="K234" s="27"/>
      <c r="L234" s="28"/>
      <c r="M234" s="29"/>
      <c r="N234" s="29" t="s">
        <v>24</v>
      </c>
      <c r="O234" s="29" t="s">
        <v>37</v>
      </c>
      <c r="P234" s="27"/>
      <c r="Q234" s="27" t="s">
        <v>143</v>
      </c>
      <c r="R234" s="27" t="str">
        <f>VLOOKUP(Táblázat01[[#This Row],[ORR_ssz]],Táblázat1[#All],6,0)</f>
        <v>H:08:00-10:00(Egyetem tér 1-3. II. emelet 231 Közgazdasági gyakorló (ÁA-2-231-01-11))</v>
      </c>
      <c r="S234" s="27" t="s">
        <v>694</v>
      </c>
      <c r="T234" s="27" t="s">
        <v>694</v>
      </c>
      <c r="U234" s="29"/>
      <c r="V234" s="27"/>
      <c r="W234" s="27"/>
    </row>
    <row r="235" spans="1:23" ht="24.95" customHeight="1" x14ac:dyDescent="0.25">
      <c r="A235" s="24" t="s">
        <v>70</v>
      </c>
      <c r="B235" s="36">
        <v>234</v>
      </c>
      <c r="C235" s="36" t="str">
        <f>VLOOKUP(Táblázat01[[#This Row],[ORR_ssz]],Táblázat1[#All],7,0)</f>
        <v>J4:KGT (10)</v>
      </c>
      <c r="D235" s="36" t="str">
        <f>VLOOKUP(Táblázat01[[#This Row],[ORR_ssz]],Táblázat1[#All],4,0)</f>
        <v>sz08</v>
      </c>
      <c r="E235" s="25" t="s">
        <v>706</v>
      </c>
      <c r="F235" s="24"/>
      <c r="G235" s="24" t="s">
        <v>32</v>
      </c>
      <c r="H235" s="26" t="s">
        <v>79</v>
      </c>
      <c r="I235" s="26">
        <v>1</v>
      </c>
      <c r="J235" s="26"/>
      <c r="K235" s="27"/>
      <c r="L235" s="28"/>
      <c r="M235" s="29"/>
      <c r="N235" s="29" t="s">
        <v>24</v>
      </c>
      <c r="O235" s="29" t="s">
        <v>84</v>
      </c>
      <c r="P235" s="27"/>
      <c r="Q235" s="27" t="s">
        <v>155</v>
      </c>
      <c r="R235" s="27" t="str">
        <f>VLOOKUP(Táblázat01[[#This Row],[ORR_ssz]],Táblázat1[#All],6,0)</f>
        <v>H:12:00-14:00(Egyetem tér 1-3. II. emelet V. tanterem (ÁA-2-221-01-11))</v>
      </c>
      <c r="S235" s="27" t="s">
        <v>694</v>
      </c>
      <c r="T235" s="27" t="s">
        <v>694</v>
      </c>
      <c r="U235" s="29"/>
      <c r="V235" s="27"/>
      <c r="W235" s="27"/>
    </row>
    <row r="236" spans="1:23" ht="24.95" customHeight="1" x14ac:dyDescent="0.25">
      <c r="A236" s="24" t="s">
        <v>70</v>
      </c>
      <c r="B236" s="36">
        <v>235</v>
      </c>
      <c r="C236" s="36" t="str">
        <f>VLOOKUP(Táblázat01[[#This Row],[ORR_ssz]],Táblázat1[#All],7,0)</f>
        <v>J4:KGT (10)</v>
      </c>
      <c r="D236" s="36" t="str">
        <f>VLOOKUP(Táblázat01[[#This Row],[ORR_ssz]],Táblázat1[#All],4,0)</f>
        <v>sz09</v>
      </c>
      <c r="E236" s="25" t="s">
        <v>707</v>
      </c>
      <c r="F236" s="24"/>
      <c r="G236" s="24" t="s">
        <v>32</v>
      </c>
      <c r="H236" s="26" t="s">
        <v>79</v>
      </c>
      <c r="I236" s="26">
        <v>1</v>
      </c>
      <c r="J236" s="26"/>
      <c r="K236" s="27"/>
      <c r="L236" s="28"/>
      <c r="M236" s="29"/>
      <c r="N236" s="29" t="s">
        <v>24</v>
      </c>
      <c r="O236" s="29" t="s">
        <v>107</v>
      </c>
      <c r="P236" s="27"/>
      <c r="Q236" s="27" t="s">
        <v>143</v>
      </c>
      <c r="R236" s="27" t="str">
        <f>VLOOKUP(Táblázat01[[#This Row],[ORR_ssz]],Táblázat1[#All],6,0)</f>
        <v>H:14:00-16:00(Egyetem tér 1-3. II. emelet 231 Közgazdasági gyakorló (ÁA-2-231-01-11))</v>
      </c>
      <c r="S236" s="27" t="s">
        <v>694</v>
      </c>
      <c r="T236" s="27" t="s">
        <v>694</v>
      </c>
      <c r="U236" s="29"/>
      <c r="V236" s="27"/>
      <c r="W236" s="27"/>
    </row>
    <row r="237" spans="1:23" ht="24.95" customHeight="1" x14ac:dyDescent="0.25">
      <c r="A237" s="24" t="s">
        <v>70</v>
      </c>
      <c r="B237" s="36">
        <v>236</v>
      </c>
      <c r="C237" s="36" t="str">
        <f>VLOOKUP(Táblázat01[[#This Row],[ORR_ssz]],Táblázat1[#All],7,0)</f>
        <v>J4:KGT (10)</v>
      </c>
      <c r="D237" s="36" t="str">
        <f>VLOOKUP(Táblázat01[[#This Row],[ORR_ssz]],Táblázat1[#All],4,0)</f>
        <v>sz10</v>
      </c>
      <c r="E237" s="25" t="s">
        <v>708</v>
      </c>
      <c r="F237" s="24"/>
      <c r="G237" s="24" t="s">
        <v>32</v>
      </c>
      <c r="H237" s="26" t="s">
        <v>79</v>
      </c>
      <c r="I237" s="26">
        <v>1</v>
      </c>
      <c r="J237" s="26"/>
      <c r="K237" s="27"/>
      <c r="L237" s="28"/>
      <c r="M237" s="29"/>
      <c r="N237" s="29" t="s">
        <v>24</v>
      </c>
      <c r="O237" s="29" t="s">
        <v>37</v>
      </c>
      <c r="P237" s="27"/>
      <c r="Q237" s="27" t="s">
        <v>64</v>
      </c>
      <c r="R237" s="27" t="str">
        <f>VLOOKUP(Táblázat01[[#This Row],[ORR_ssz]],Táblázat1[#All],6,0)</f>
        <v>H:08:00-10:00(Egyetem tér 1-3. alagsor A/4 gyakorló (ÁA--1-083-01-12))</v>
      </c>
      <c r="S237" s="27" t="s">
        <v>694</v>
      </c>
      <c r="T237" s="27" t="s">
        <v>709</v>
      </c>
      <c r="U237" s="29"/>
      <c r="V237" s="27"/>
      <c r="W237" s="39"/>
    </row>
    <row r="238" spans="1:23" ht="24.95" customHeight="1" x14ac:dyDescent="0.25">
      <c r="A238" s="24" t="s">
        <v>70</v>
      </c>
      <c r="B238" s="36">
        <v>237</v>
      </c>
      <c r="C238" s="36" t="str">
        <f>VLOOKUP(Táblázat01[[#This Row],[ORR_ssz]],Táblázat1[#All],7,0)</f>
        <v>J4:KGT (10)</v>
      </c>
      <c r="D238" s="36" t="str">
        <f>VLOOKUP(Táblázat01[[#This Row],[ORR_ssz]],Táblázat1[#All],4,0)</f>
        <v>sz11</v>
      </c>
      <c r="E238" s="25" t="s">
        <v>710</v>
      </c>
      <c r="F238" s="24"/>
      <c r="G238" s="24" t="s">
        <v>32</v>
      </c>
      <c r="H238" s="26" t="s">
        <v>79</v>
      </c>
      <c r="I238" s="26">
        <v>1</v>
      </c>
      <c r="J238" s="26"/>
      <c r="K238" s="27"/>
      <c r="L238" s="28"/>
      <c r="M238" s="29"/>
      <c r="N238" s="29" t="s">
        <v>24</v>
      </c>
      <c r="O238" s="29" t="s">
        <v>107</v>
      </c>
      <c r="P238" s="27"/>
      <c r="Q238" s="27" t="s">
        <v>155</v>
      </c>
      <c r="R238" s="27" t="str">
        <f>VLOOKUP(Táblázat01[[#This Row],[ORR_ssz]],Táblázat1[#All],6,0)</f>
        <v>H:14:00-16:00(Egyetem tér 1-3. II. emelet V. tanterem (ÁA-2-221-01-11))</v>
      </c>
      <c r="S238" s="27" t="s">
        <v>694</v>
      </c>
      <c r="T238" s="27" t="s">
        <v>709</v>
      </c>
      <c r="U238" s="29"/>
      <c r="V238" s="27"/>
      <c r="W238" s="27"/>
    </row>
    <row r="239" spans="1:23" ht="24.95" customHeight="1" x14ac:dyDescent="0.25">
      <c r="A239" s="24" t="s">
        <v>70</v>
      </c>
      <c r="B239" s="36">
        <v>238</v>
      </c>
      <c r="C239" s="36" t="str">
        <f>VLOOKUP(Táblázat01[[#This Row],[ORR_ssz]],Táblázat1[#All],7,0)</f>
        <v>J4:KGT (10)</v>
      </c>
      <c r="D239" s="36" t="str">
        <f>VLOOKUP(Táblázat01[[#This Row],[ORR_ssz]],Táblázat1[#All],4,0)</f>
        <v>sz12</v>
      </c>
      <c r="E239" s="25" t="s">
        <v>711</v>
      </c>
      <c r="F239" s="24"/>
      <c r="G239" s="24" t="s">
        <v>32</v>
      </c>
      <c r="H239" s="26" t="s">
        <v>79</v>
      </c>
      <c r="I239" s="26">
        <v>1</v>
      </c>
      <c r="J239" s="26"/>
      <c r="K239" s="27"/>
      <c r="L239" s="28"/>
      <c r="M239" s="29"/>
      <c r="N239" s="29" t="s">
        <v>24</v>
      </c>
      <c r="O239" s="29" t="s">
        <v>84</v>
      </c>
      <c r="P239" s="27"/>
      <c r="Q239" s="27" t="s">
        <v>64</v>
      </c>
      <c r="R239" s="27" t="str">
        <f>VLOOKUP(Táblázat01[[#This Row],[ORR_ssz]],Táblázat1[#All],6,0)</f>
        <v>H:12:00-14:00(Egyetem tér 1-3. alagsor A/4 gyakorló (ÁA--1-083-01-12))</v>
      </c>
      <c r="S239" s="27" t="s">
        <v>694</v>
      </c>
      <c r="T239" s="27" t="s">
        <v>709</v>
      </c>
      <c r="U239" s="29"/>
      <c r="V239" s="27"/>
      <c r="W239" s="27"/>
    </row>
    <row r="240" spans="1:23" ht="24.95" customHeight="1" x14ac:dyDescent="0.25">
      <c r="A240" s="24" t="s">
        <v>70</v>
      </c>
      <c r="B240" s="36">
        <v>239</v>
      </c>
      <c r="C240" s="36" t="str">
        <f>VLOOKUP(Táblázat01[[#This Row],[ORR_ssz]],Táblázat1[#All],7,0)</f>
        <v>J4:KGT (10)</v>
      </c>
      <c r="D240" s="36" t="str">
        <f>VLOOKUP(Táblázat01[[#This Row],[ORR_ssz]],Táblázat1[#All],4,0)</f>
        <v>sz13</v>
      </c>
      <c r="E240" s="25" t="s">
        <v>712</v>
      </c>
      <c r="F240" s="24"/>
      <c r="G240" s="24" t="s">
        <v>32</v>
      </c>
      <c r="H240" s="26" t="s">
        <v>79</v>
      </c>
      <c r="I240" s="26">
        <v>1</v>
      </c>
      <c r="J240" s="26"/>
      <c r="K240" s="27"/>
      <c r="L240" s="28"/>
      <c r="M240" s="29"/>
      <c r="N240" s="29" t="s">
        <v>46</v>
      </c>
      <c r="O240" s="29" t="s">
        <v>37</v>
      </c>
      <c r="P240" s="27"/>
      <c r="Q240" s="27" t="s">
        <v>64</v>
      </c>
      <c r="R240" s="27" t="str">
        <f>VLOOKUP(Táblázat01[[#This Row],[ORR_ssz]],Táblázat1[#All],6,0)</f>
        <v>SZE:08:00-10:00(Egyetem tér 1-3. alagsor A/4 gyakorló (ÁA--1-083-01-12))</v>
      </c>
      <c r="S240" s="27" t="s">
        <v>694</v>
      </c>
      <c r="T240" s="27" t="s">
        <v>709</v>
      </c>
      <c r="U240" s="29"/>
      <c r="V240" s="27"/>
      <c r="W240" s="27"/>
    </row>
    <row r="241" spans="1:23" ht="24.95" customHeight="1" x14ac:dyDescent="0.25">
      <c r="A241" s="24" t="s">
        <v>70</v>
      </c>
      <c r="B241" s="36">
        <v>240</v>
      </c>
      <c r="C241" s="36" t="str">
        <f>VLOOKUP(Táblázat01[[#This Row],[ORR_ssz]],Táblázat1[#All],7,0)</f>
        <v>J4:KGT (10)</v>
      </c>
      <c r="D241" s="36" t="str">
        <f>VLOOKUP(Táblázat01[[#This Row],[ORR_ssz]],Táblázat1[#All],4,0)</f>
        <v>sz14</v>
      </c>
      <c r="E241" s="25" t="s">
        <v>713</v>
      </c>
      <c r="F241" s="24"/>
      <c r="G241" s="24" t="s">
        <v>32</v>
      </c>
      <c r="H241" s="26" t="s">
        <v>79</v>
      </c>
      <c r="I241" s="26">
        <v>1</v>
      </c>
      <c r="J241" s="26"/>
      <c r="K241" s="27"/>
      <c r="L241" s="28"/>
      <c r="M241" s="29"/>
      <c r="N241" s="29" t="s">
        <v>46</v>
      </c>
      <c r="O241" s="29" t="s">
        <v>84</v>
      </c>
      <c r="P241" s="27"/>
      <c r="Q241" s="27" t="s">
        <v>155</v>
      </c>
      <c r="R241" s="27" t="str">
        <f>VLOOKUP(Táblázat01[[#This Row],[ORR_ssz]],Táblázat1[#All],6,0)</f>
        <v>SZE:12:00-14:00(Egyetem tér 1-3. II. emelet V. tanterem (ÁA-2-221-01-11))</v>
      </c>
      <c r="S241" s="27" t="s">
        <v>694</v>
      </c>
      <c r="T241" s="27" t="s">
        <v>709</v>
      </c>
      <c r="U241" s="29"/>
      <c r="V241" s="27"/>
      <c r="W241" s="27"/>
    </row>
    <row r="242" spans="1:23" ht="24.95" customHeight="1" x14ac:dyDescent="0.25">
      <c r="A242" s="24" t="s">
        <v>70</v>
      </c>
      <c r="B242" s="36">
        <v>241</v>
      </c>
      <c r="C242" s="36" t="str">
        <f>VLOOKUP(Táblázat01[[#This Row],[ORR_ssz]],Táblázat1[#All],7,0)</f>
        <v>J4:KGT (10)</v>
      </c>
      <c r="D242" s="36" t="str">
        <f>VLOOKUP(Táblázat01[[#This Row],[ORR_ssz]],Táblázat1[#All],4,0)</f>
        <v>sz15</v>
      </c>
      <c r="E242" s="25" t="s">
        <v>714</v>
      </c>
      <c r="F242" s="24"/>
      <c r="G242" s="24" t="s">
        <v>32</v>
      </c>
      <c r="H242" s="26" t="s">
        <v>79</v>
      </c>
      <c r="I242" s="26">
        <v>1</v>
      </c>
      <c r="J242" s="26"/>
      <c r="K242" s="27"/>
      <c r="L242" s="28"/>
      <c r="M242" s="29"/>
      <c r="N242" s="29" t="s">
        <v>36</v>
      </c>
      <c r="O242" s="40" t="s">
        <v>142</v>
      </c>
      <c r="P242" s="27"/>
      <c r="Q242" s="27" t="s">
        <v>73</v>
      </c>
      <c r="R242" s="27" t="str">
        <f>VLOOKUP(Táblázat01[[#This Row],[ORR_ssz]],Táblázat1[#All],6,0)</f>
        <v>K:18:00-20:00(Egyetem tér 1-3. félemelet A/6 gyakorló (ÁA-0,5-120-01-12))</v>
      </c>
      <c r="S242" s="27" t="s">
        <v>694</v>
      </c>
      <c r="T242" s="27" t="s">
        <v>4624</v>
      </c>
      <c r="U242" s="29"/>
      <c r="V242" s="27"/>
      <c r="W242" s="39"/>
    </row>
    <row r="243" spans="1:23" ht="24.95" customHeight="1" x14ac:dyDescent="0.25">
      <c r="A243" s="24" t="s">
        <v>70</v>
      </c>
      <c r="B243" s="36">
        <v>242</v>
      </c>
      <c r="C243" s="36" t="str">
        <f>VLOOKUP(Táblázat01[[#This Row],[ORR_ssz]],Táblázat1[#All],7,0)</f>
        <v>J4:KGT (10)</v>
      </c>
      <c r="D243" s="36" t="str">
        <f>VLOOKUP(Táblázat01[[#This Row],[ORR_ssz]],Táblázat1[#All],4,0)</f>
        <v>sz16</v>
      </c>
      <c r="E243" s="25" t="s">
        <v>716</v>
      </c>
      <c r="F243" s="24"/>
      <c r="G243" s="24" t="s">
        <v>32</v>
      </c>
      <c r="H243" s="26" t="s">
        <v>79</v>
      </c>
      <c r="I243" s="26">
        <v>1</v>
      </c>
      <c r="J243" s="26"/>
      <c r="K243" s="27"/>
      <c r="L243" s="28"/>
      <c r="M243" s="29"/>
      <c r="N243" s="29" t="s">
        <v>36</v>
      </c>
      <c r="O243" s="29" t="s">
        <v>127</v>
      </c>
      <c r="P243" s="27"/>
      <c r="Q243" s="27" t="s">
        <v>143</v>
      </c>
      <c r="R243" s="27" t="str">
        <f>VLOOKUP(Táblázat01[[#This Row],[ORR_ssz]],Táblázat1[#All],6,0)</f>
        <v>K:16:00-18:00(Egyetem tér 1-3. II. emelet 231 Közgazdasági gyakorló (ÁA-2-231-01-11))</v>
      </c>
      <c r="S243" s="27" t="s">
        <v>694</v>
      </c>
      <c r="T243" s="27" t="s">
        <v>718</v>
      </c>
      <c r="U243" s="29"/>
      <c r="V243" s="27"/>
      <c r="W243" s="27"/>
    </row>
    <row r="244" spans="1:23" ht="24.95" customHeight="1" x14ac:dyDescent="0.25">
      <c r="A244" s="24" t="s">
        <v>70</v>
      </c>
      <c r="B244" s="36">
        <v>243</v>
      </c>
      <c r="C244" s="36" t="str">
        <f>VLOOKUP(Táblázat01[[#This Row],[ORR_ssz]],Táblázat1[#All],7,0)</f>
        <v>J4:KGT (10)</v>
      </c>
      <c r="D244" s="36" t="str">
        <f>VLOOKUP(Táblázat01[[#This Row],[ORR_ssz]],Táblázat1[#All],4,0)</f>
        <v>sz17</v>
      </c>
      <c r="E244" s="25" t="s">
        <v>717</v>
      </c>
      <c r="F244" s="24"/>
      <c r="G244" s="24" t="s">
        <v>32</v>
      </c>
      <c r="H244" s="26" t="s">
        <v>79</v>
      </c>
      <c r="I244" s="26">
        <v>1</v>
      </c>
      <c r="J244" s="26"/>
      <c r="K244" s="27"/>
      <c r="L244" s="28"/>
      <c r="M244" s="29"/>
      <c r="N244" s="29" t="s">
        <v>36</v>
      </c>
      <c r="O244" s="29" t="s">
        <v>107</v>
      </c>
      <c r="P244" s="27"/>
      <c r="Q244" s="27" t="s">
        <v>143</v>
      </c>
      <c r="R244" s="27" t="str">
        <f>VLOOKUP(Táblázat01[[#This Row],[ORR_ssz]],Táblázat1[#All],6,0)</f>
        <v>K:14:00-16:00(Egyetem tér 1-3. II. emelet 231 Közgazdasági gyakorló (ÁA-2-231-01-11))</v>
      </c>
      <c r="S244" s="27" t="s">
        <v>694</v>
      </c>
      <c r="T244" s="27" t="s">
        <v>718</v>
      </c>
      <c r="U244" s="29"/>
      <c r="V244" s="27"/>
      <c r="W244" s="27"/>
    </row>
    <row r="245" spans="1:23" ht="24.95" customHeight="1" x14ac:dyDescent="0.25">
      <c r="A245" s="24" t="s">
        <v>70</v>
      </c>
      <c r="B245" s="36">
        <v>244</v>
      </c>
      <c r="C245" s="36" t="str">
        <f>VLOOKUP(Táblázat01[[#This Row],[ORR_ssz]],Táblázat1[#All],7,0)</f>
        <v>J4:KGT (10)</v>
      </c>
      <c r="D245" s="36" t="str">
        <f>VLOOKUP(Táblázat01[[#This Row],[ORR_ssz]],Táblázat1[#All],4,0)</f>
        <v>sz18</v>
      </c>
      <c r="E245" s="25" t="s">
        <v>719</v>
      </c>
      <c r="F245" s="24"/>
      <c r="G245" s="24" t="s">
        <v>32</v>
      </c>
      <c r="H245" s="26" t="s">
        <v>79</v>
      </c>
      <c r="I245" s="26">
        <v>1</v>
      </c>
      <c r="J245" s="26"/>
      <c r="K245" s="27"/>
      <c r="L245" s="28"/>
      <c r="M245" s="29"/>
      <c r="N245" s="29" t="s">
        <v>36</v>
      </c>
      <c r="O245" s="29" t="s">
        <v>142</v>
      </c>
      <c r="P245" s="27"/>
      <c r="Q245" s="27" t="s">
        <v>143</v>
      </c>
      <c r="R245" s="27" t="str">
        <f>VLOOKUP(Táblázat01[[#This Row],[ORR_ssz]],Táblázat1[#All],6,0)</f>
        <v>K:18:00-20:00(Egyetem tér 1-3. II. emelet 231 Közgazdasági gyakorló (ÁA-2-231-01-11))</v>
      </c>
      <c r="S245" s="27" t="s">
        <v>694</v>
      </c>
      <c r="T245" s="27" t="s">
        <v>4625</v>
      </c>
      <c r="U245" s="29"/>
      <c r="V245" s="27"/>
      <c r="W245" s="27"/>
    </row>
    <row r="246" spans="1:23" ht="24.95" customHeight="1" x14ac:dyDescent="0.25">
      <c r="A246" s="24" t="s">
        <v>70</v>
      </c>
      <c r="B246" s="36">
        <v>245</v>
      </c>
      <c r="C246" s="36" t="str">
        <f>VLOOKUP(Táblázat01[[#This Row],[ORR_ssz]],Táblázat1[#All],7,0)</f>
        <v>J4:KGT (10)</v>
      </c>
      <c r="D246" s="36" t="str">
        <f>VLOOKUP(Táblázat01[[#This Row],[ORR_ssz]],Táblázat1[#All],4,0)</f>
        <v>sz19</v>
      </c>
      <c r="E246" s="25" t="s">
        <v>720</v>
      </c>
      <c r="F246" s="24"/>
      <c r="G246" s="24" t="s">
        <v>32</v>
      </c>
      <c r="H246" s="26" t="s">
        <v>79</v>
      </c>
      <c r="I246" s="26">
        <v>1</v>
      </c>
      <c r="J246" s="26"/>
      <c r="K246" s="27"/>
      <c r="L246" s="28"/>
      <c r="M246" s="29"/>
      <c r="N246" s="29" t="s">
        <v>24</v>
      </c>
      <c r="O246" s="29" t="s">
        <v>127</v>
      </c>
      <c r="P246" s="27"/>
      <c r="Q246" s="27" t="s">
        <v>143</v>
      </c>
      <c r="R246" s="27" t="str">
        <f>VLOOKUP(Táblázat01[[#This Row],[ORR_ssz]],Táblázat1[#All],6,0)</f>
        <v>H:16:00-18:00(Egyetem tér 1-3. II. emelet 231 Közgazdasági gyakorló (ÁA-2-231-01-11))</v>
      </c>
      <c r="S246" s="27" t="s">
        <v>694</v>
      </c>
      <c r="T246" s="27" t="s">
        <v>721</v>
      </c>
      <c r="U246" s="29"/>
      <c r="V246" s="27"/>
      <c r="W246" s="27"/>
    </row>
    <row r="247" spans="1:23" ht="24.95" customHeight="1" x14ac:dyDescent="0.25">
      <c r="A247" s="24" t="s">
        <v>70</v>
      </c>
      <c r="B247" s="36">
        <v>246</v>
      </c>
      <c r="C247" s="36" t="str">
        <f>VLOOKUP(Táblázat01[[#This Row],[ORR_ssz]],Táblázat1[#All],7,0)</f>
        <v>J4:KGT (10)</v>
      </c>
      <c r="D247" s="36" t="str">
        <f>VLOOKUP(Táblázat01[[#This Row],[ORR_ssz]],Táblázat1[#All],4,0)</f>
        <v>sz20</v>
      </c>
      <c r="E247" s="25" t="s">
        <v>722</v>
      </c>
      <c r="F247" s="24"/>
      <c r="G247" s="24" t="s">
        <v>32</v>
      </c>
      <c r="H247" s="26" t="s">
        <v>79</v>
      </c>
      <c r="I247" s="26">
        <v>1</v>
      </c>
      <c r="J247" s="26"/>
      <c r="K247" s="27"/>
      <c r="L247" s="28"/>
      <c r="M247" s="29"/>
      <c r="N247" s="29" t="s">
        <v>24</v>
      </c>
      <c r="O247" s="29" t="s">
        <v>142</v>
      </c>
      <c r="P247" s="27"/>
      <c r="Q247" s="27" t="s">
        <v>143</v>
      </c>
      <c r="R247" s="27" t="str">
        <f>VLOOKUP(Táblázat01[[#This Row],[ORR_ssz]],Táblázat1[#All],6,0)</f>
        <v>H:18:00-20:00(Egyetem tér 1-3. II. emelet 231 Közgazdasági gyakorló (ÁA-2-231-01-11))</v>
      </c>
      <c r="S247" s="27" t="s">
        <v>694</v>
      </c>
      <c r="T247" s="27" t="s">
        <v>723</v>
      </c>
      <c r="U247" s="29"/>
      <c r="V247" s="27"/>
      <c r="W247" s="27"/>
    </row>
    <row r="248" spans="1:23" ht="24.95" customHeight="1" x14ac:dyDescent="0.25">
      <c r="A248" s="24" t="s">
        <v>70</v>
      </c>
      <c r="B248" s="36">
        <v>247</v>
      </c>
      <c r="C248" s="36" t="str">
        <f>VLOOKUP(Táblázat01[[#This Row],[ORR_ssz]],Táblázat1[#All],7,0)</f>
        <v>BT2:KGT (1)</v>
      </c>
      <c r="D248" s="36" t="str">
        <f>VLOOKUP(Táblázat01[[#This Row],[ORR_ssz]],Táblázat1[#All],4,0)</f>
        <v>e</v>
      </c>
      <c r="E248" s="25" t="s">
        <v>724</v>
      </c>
      <c r="F248" s="24"/>
      <c r="G248" s="24" t="s">
        <v>21</v>
      </c>
      <c r="H248" s="26" t="s">
        <v>54</v>
      </c>
      <c r="I248" s="26">
        <v>1</v>
      </c>
      <c r="J248" s="26"/>
      <c r="K248" s="27"/>
      <c r="L248" s="28"/>
      <c r="M248" s="29"/>
      <c r="N248" s="29" t="s">
        <v>62</v>
      </c>
      <c r="O248" s="29"/>
      <c r="P248" s="27" t="s">
        <v>4491</v>
      </c>
      <c r="Q248" s="27" t="s">
        <v>151</v>
      </c>
      <c r="R248" s="27" t="str">
        <f>VLOOKUP(Táblázat01[[#This Row],[ORR_ssz]],Táblázat1[#All],6,0)</f>
        <v>P:13:45-16:15(Egyetem tér 1-3. I. emelet 109. II. tanterem (Dósa auditórium) (ÁA-1-109-01-11)); P...</v>
      </c>
      <c r="S248" s="27" t="s">
        <v>689</v>
      </c>
      <c r="T248" s="27" t="s">
        <v>689</v>
      </c>
      <c r="U248" s="29"/>
      <c r="V248" s="27"/>
      <c r="W248" s="27"/>
    </row>
    <row r="249" spans="1:23" ht="24.95" customHeight="1" x14ac:dyDescent="0.25">
      <c r="A249" s="24" t="s">
        <v>70</v>
      </c>
      <c r="B249" s="36">
        <v>248</v>
      </c>
      <c r="C249" s="36" t="str">
        <f>VLOOKUP(Táblázat01[[#This Row],[ORR_ssz]],Táblázat1[#All],7,0)</f>
        <v>J4:xV(ae):Q04</v>
      </c>
      <c r="D249" s="36" t="str">
        <f>VLOOKUP(Táblázat01[[#This Row],[ORR_ssz]],Táblázat1[#All],4,0)</f>
        <v>maeC</v>
      </c>
      <c r="E249" s="25" t="s">
        <v>726</v>
      </c>
      <c r="F249" s="24"/>
      <c r="G249" s="24" t="s">
        <v>265</v>
      </c>
      <c r="H249" s="26" t="s">
        <v>79</v>
      </c>
      <c r="I249" s="26">
        <v>7</v>
      </c>
      <c r="J249" s="26"/>
      <c r="K249" s="27" t="s">
        <v>688</v>
      </c>
      <c r="L249" s="51" t="s">
        <v>958</v>
      </c>
      <c r="M249" s="29"/>
      <c r="N249" s="29" t="s">
        <v>46</v>
      </c>
      <c r="O249" s="29" t="s">
        <v>68</v>
      </c>
      <c r="P249" s="27"/>
      <c r="Q249" s="228" t="s">
        <v>143</v>
      </c>
      <c r="R249" s="27" t="str">
        <f>VLOOKUP(Táblázat01[[#This Row],[ORR_ssz]],Táblázat1[#All],6,0)</f>
        <v>SZE:10:00-12:00(Egyetem tér 1-3. II. emelet 231 Közgazdasági gyakorló (ÁA-2-231-01-11))</v>
      </c>
      <c r="S249" s="27" t="s">
        <v>709</v>
      </c>
      <c r="T249" s="27" t="s">
        <v>709</v>
      </c>
      <c r="U249" s="29"/>
      <c r="V249" s="27"/>
      <c r="W249" s="27"/>
    </row>
    <row r="250" spans="1:23" ht="24.95" customHeight="1" x14ac:dyDescent="0.25">
      <c r="A250" s="24" t="s">
        <v>70</v>
      </c>
      <c r="B250" s="36">
        <v>249</v>
      </c>
      <c r="C250" s="36" t="str">
        <f>VLOOKUP(Táblázat01[[#This Row],[ORR_ssz]],Táblázat1[#All],7,0)</f>
        <v>I1:STA</v>
      </c>
      <c r="D250" s="36" t="str">
        <f>VLOOKUP(Táblázat01[[#This Row],[ORR_ssz]],Táblázat1[#All],4,0)</f>
        <v>f</v>
      </c>
      <c r="E250" s="25" t="s">
        <v>727</v>
      </c>
      <c r="F250" s="24"/>
      <c r="G250" s="24" t="s">
        <v>21</v>
      </c>
      <c r="H250" s="26" t="s">
        <v>22</v>
      </c>
      <c r="I250" s="26">
        <v>3</v>
      </c>
      <c r="J250" s="26"/>
      <c r="K250" s="27"/>
      <c r="L250" s="28"/>
      <c r="M250" s="29"/>
      <c r="N250" s="29" t="s">
        <v>67</v>
      </c>
      <c r="O250" s="29"/>
      <c r="P250" s="27" t="s">
        <v>4546</v>
      </c>
      <c r="Q250" s="27" t="s">
        <v>77</v>
      </c>
      <c r="R250" s="27" t="str">
        <f>VLOOKUP(Táblázat01[[#This Row],[ORR_ssz]],Táblázat1[#All],6,0)</f>
        <v>SZO:12:00-16:00(Egyetem tér 1-3. I. emelet 125. A/7 gyakorló (ÁA-1-125-01-11)); SZO:12:00-15:15(E...</v>
      </c>
      <c r="S250" s="27" t="s">
        <v>728</v>
      </c>
      <c r="T250" s="27" t="s">
        <v>728</v>
      </c>
      <c r="U250" s="29"/>
      <c r="V250" s="27"/>
      <c r="W250" s="27"/>
    </row>
    <row r="251" spans="1:23" ht="24.95" customHeight="1" x14ac:dyDescent="0.25">
      <c r="A251" s="24" t="s">
        <v>70</v>
      </c>
      <c r="B251" s="36">
        <v>250</v>
      </c>
      <c r="C251" s="36" t="str">
        <f>VLOOKUP(Táblázat01[[#This Row],[ORR_ssz]],Táblázat1[#All],7,0)</f>
        <v>J4:xV(ae):T03</v>
      </c>
      <c r="D251" s="36" t="str">
        <f>VLOOKUP(Táblázat01[[#This Row],[ORR_ssz]],Táblázat1[#All],4,0)</f>
        <v>maeB_1</v>
      </c>
      <c r="E251" s="25" t="s">
        <v>729</v>
      </c>
      <c r="F251" s="24"/>
      <c r="G251" s="24" t="s">
        <v>267</v>
      </c>
      <c r="H251" s="26" t="s">
        <v>79</v>
      </c>
      <c r="I251" s="26">
        <v>7</v>
      </c>
      <c r="J251" s="26"/>
      <c r="K251" s="27"/>
      <c r="L251" s="28" t="s">
        <v>432</v>
      </c>
      <c r="M251" s="29"/>
      <c r="N251" s="29" t="s">
        <v>36</v>
      </c>
      <c r="O251" s="29" t="s">
        <v>68</v>
      </c>
      <c r="P251" s="27"/>
      <c r="Q251" s="228" t="s">
        <v>155</v>
      </c>
      <c r="R251" s="27" t="str">
        <f>VLOOKUP(Táblázat01[[#This Row],[ORR_ssz]],Táblázat1[#All],6,0)</f>
        <v>K:10:00-12:00(Egyetem tér 1-3. II. emelet V. tanterem (ÁA-2-221-01-11))</v>
      </c>
      <c r="S251" s="27" t="s">
        <v>728</v>
      </c>
      <c r="T251" s="27" t="s">
        <v>728</v>
      </c>
      <c r="U251" s="29"/>
      <c r="V251" s="27"/>
      <c r="W251" s="27"/>
    </row>
    <row r="252" spans="1:23" ht="24.95" customHeight="1" x14ac:dyDescent="0.25">
      <c r="A252" s="24" t="s">
        <v>70</v>
      </c>
      <c r="B252" s="36">
        <v>251</v>
      </c>
      <c r="C252" s="36" t="str">
        <f>VLOOKUP(Táblázat01[[#This Row],[ORR_ssz]],Táblázat1[#All],7,0)</f>
        <v>J4:xV(ae):T03</v>
      </c>
      <c r="D252" s="36" t="str">
        <f>VLOOKUP(Táblázat01[[#This Row],[ORR_ssz]],Táblázat1[#All],4,0)</f>
        <v>maeB_2</v>
      </c>
      <c r="E252" s="25" t="s">
        <v>729</v>
      </c>
      <c r="F252" s="24"/>
      <c r="G252" s="24" t="s">
        <v>267</v>
      </c>
      <c r="H252" s="26" t="s">
        <v>79</v>
      </c>
      <c r="I252" s="26">
        <v>7</v>
      </c>
      <c r="J252" s="26"/>
      <c r="K252" s="27"/>
      <c r="L252" s="28" t="s">
        <v>432</v>
      </c>
      <c r="M252" s="29"/>
      <c r="N252" s="29" t="s">
        <v>36</v>
      </c>
      <c r="O252" s="29" t="s">
        <v>84</v>
      </c>
      <c r="P252" s="27"/>
      <c r="Q252" s="228" t="s">
        <v>155</v>
      </c>
      <c r="R252" s="27" t="str">
        <f>VLOOKUP(Táblázat01[[#This Row],[ORR_ssz]],Táblázat1[#All],6,0)</f>
        <v>K:12:00-14:00(Egyetem tér 1-3. II. emelet V. tanterem (ÁA-2-221-01-11))</v>
      </c>
      <c r="S252" s="27" t="s">
        <v>728</v>
      </c>
      <c r="T252" s="27" t="s">
        <v>728</v>
      </c>
      <c r="U252" s="29"/>
      <c r="V252" s="27"/>
      <c r="W252" s="27"/>
    </row>
    <row r="253" spans="1:23" ht="24.95" customHeight="1" x14ac:dyDescent="0.25">
      <c r="A253" s="24" t="s">
        <v>70</v>
      </c>
      <c r="B253" s="36">
        <v>252</v>
      </c>
      <c r="C253" s="36" t="str">
        <f>VLOOKUP(Táblázat01[[#This Row],[ORR_ssz]],Táblázat1[#All],7,0)</f>
        <v>BT2:STA</v>
      </c>
      <c r="D253" s="36" t="str">
        <f>VLOOKUP(Táblázat01[[#This Row],[ORR_ssz]],Táblázat1[#All],4,0)</f>
        <v>e</v>
      </c>
      <c r="E253" s="25" t="s">
        <v>732</v>
      </c>
      <c r="F253" s="24"/>
      <c r="G253" s="24" t="s">
        <v>21</v>
      </c>
      <c r="H253" s="26" t="s">
        <v>54</v>
      </c>
      <c r="I253" s="26">
        <v>1</v>
      </c>
      <c r="J253" s="26"/>
      <c r="K253" s="27"/>
      <c r="L253" s="28"/>
      <c r="M253" s="29"/>
      <c r="N253" s="29" t="s">
        <v>67</v>
      </c>
      <c r="O253" s="29"/>
      <c r="P253" s="27" t="s">
        <v>4547</v>
      </c>
      <c r="Q253" s="27" t="s">
        <v>151</v>
      </c>
      <c r="R253" s="27" t="str">
        <f>VLOOKUP(Táblázat01[[#This Row],[ORR_ssz]],Táblázat1[#All],6,0)</f>
        <v>SZO:09:00-12:15(Egyetem tér 1-3. I. emelet 109. II. tanterem (Dósa auditórium) (ÁA-1-109-01-11))</v>
      </c>
      <c r="S253" s="27" t="s">
        <v>715</v>
      </c>
      <c r="T253" s="27" t="s">
        <v>715</v>
      </c>
      <c r="U253" s="29"/>
      <c r="V253" s="27"/>
      <c r="W253" s="27"/>
    </row>
    <row r="254" spans="1:23" ht="24.95" customHeight="1" x14ac:dyDescent="0.25">
      <c r="A254" s="24" t="s">
        <v>70</v>
      </c>
      <c r="B254" s="36">
        <v>253</v>
      </c>
      <c r="C254" s="36" t="str">
        <f>VLOOKUP(Táblázat01[[#This Row],[ORR_ssz]],Táblázat1[#All],7,0)</f>
        <v>KM1:TST</v>
      </c>
      <c r="D254" s="36" t="str">
        <f>VLOOKUP(Táblázat01[[#This Row],[ORR_ssz]],Táblázat1[#All],4,0)</f>
        <v>e</v>
      </c>
      <c r="E254" s="25" t="s">
        <v>733</v>
      </c>
      <c r="F254" s="24"/>
      <c r="G254" s="24" t="s">
        <v>21</v>
      </c>
      <c r="H254" s="26" t="s">
        <v>88</v>
      </c>
      <c r="I254" s="26">
        <v>1</v>
      </c>
      <c r="J254" s="26" t="s">
        <v>83</v>
      </c>
      <c r="K254" s="27"/>
      <c r="L254" s="28"/>
      <c r="M254" s="29"/>
      <c r="N254" s="29" t="s">
        <v>36</v>
      </c>
      <c r="O254" s="29" t="s">
        <v>107</v>
      </c>
      <c r="P254" s="27"/>
      <c r="Q254" s="27" t="s">
        <v>69</v>
      </c>
      <c r="R254" s="27" t="str">
        <f>VLOOKUP(Táblázat01[[#This Row],[ORR_ssz]],Táblázat1[#All],6,0)</f>
        <v>K:14:00-16:00(Egyetem tér 1-3. alagsor A/5 gyakorló (ÁA--1-081-01-12))</v>
      </c>
      <c r="S254" s="27" t="s">
        <v>728</v>
      </c>
      <c r="T254" s="27" t="s">
        <v>728</v>
      </c>
      <c r="U254" s="29"/>
      <c r="V254" s="27"/>
      <c r="W254" s="27"/>
    </row>
    <row r="255" spans="1:23" ht="24.95" customHeight="1" x14ac:dyDescent="0.25">
      <c r="A255" s="24" t="s">
        <v>70</v>
      </c>
      <c r="B255" s="36">
        <v>254</v>
      </c>
      <c r="C255" s="36" t="str">
        <f>VLOOKUP(Táblázat01[[#This Row],[ORR_ssz]],Táblázat1[#All],7,0)</f>
        <v>J4:xFAK(2kr):U15</v>
      </c>
      <c r="D255" s="36" t="str">
        <f>VLOOKUP(Táblázat01[[#This Row],[ORR_ssz]],Táblázat1[#All],4,0)</f>
        <v>f</v>
      </c>
      <c r="E255" s="25" t="s">
        <v>730</v>
      </c>
      <c r="F255" s="24"/>
      <c r="G255" s="24" t="s">
        <v>87</v>
      </c>
      <c r="H255" s="26" t="s">
        <v>79</v>
      </c>
      <c r="I255" s="26">
        <v>3</v>
      </c>
      <c r="J255" s="26"/>
      <c r="K255" s="27" t="s">
        <v>688</v>
      </c>
      <c r="L255" s="28" t="s">
        <v>731</v>
      </c>
      <c r="M255" s="29"/>
      <c r="N255" s="29" t="s">
        <v>36</v>
      </c>
      <c r="O255" s="29" t="s">
        <v>68</v>
      </c>
      <c r="P255" s="27"/>
      <c r="Q255" s="257" t="s">
        <v>85</v>
      </c>
      <c r="R255" s="27" t="str">
        <f>VLOOKUP(Táblázat01[[#This Row],[ORR_ssz]],Táblázat1[#All],6,0)</f>
        <v>K:10:00-12:00(Egyetem tér 1-3. III. emelet 340. A/9 gyakorló (ÁA-3-340-01-11))</v>
      </c>
      <c r="S255" s="27" t="s">
        <v>718</v>
      </c>
      <c r="T255" s="27" t="s">
        <v>718</v>
      </c>
      <c r="U255" s="29" t="s">
        <v>28</v>
      </c>
      <c r="V255" s="27"/>
      <c r="W255" s="27"/>
    </row>
    <row r="256" spans="1:23" ht="24.95" customHeight="1" x14ac:dyDescent="0.25">
      <c r="A256" s="41" t="s">
        <v>74</v>
      </c>
      <c r="B256" s="42">
        <v>255</v>
      </c>
      <c r="C256" s="42" t="e">
        <f>VLOOKUP(Táblázat01[[#This Row],[ORR_ssz]],Táblázat1[#All],7,0)</f>
        <v>#N/A</v>
      </c>
      <c r="D256" s="42" t="e">
        <f>VLOOKUP(Táblázat01[[#This Row],[ORR_ssz]],Táblázat1[#All],4,0)</f>
        <v>#N/A</v>
      </c>
      <c r="E256" s="43" t="s">
        <v>822</v>
      </c>
      <c r="F256" s="41"/>
      <c r="G256" s="41" t="s">
        <v>87</v>
      </c>
      <c r="H256" s="44" t="s">
        <v>79</v>
      </c>
      <c r="I256" s="44">
        <v>4</v>
      </c>
      <c r="J256" s="44"/>
      <c r="K256" s="45" t="s">
        <v>823</v>
      </c>
      <c r="L256" s="46">
        <v>30</v>
      </c>
      <c r="M256" s="47"/>
      <c r="N256" s="47" t="s">
        <v>62</v>
      </c>
      <c r="O256" s="47" t="s">
        <v>68</v>
      </c>
      <c r="P256" s="45"/>
      <c r="Q256" s="45"/>
      <c r="R256" s="45" t="e">
        <f>VLOOKUP(Táblázat01[[#This Row],[ORR_ssz]],Táblázat1[#All],6,0)</f>
        <v>#N/A</v>
      </c>
      <c r="S256" s="45" t="s">
        <v>737</v>
      </c>
      <c r="T256" s="45" t="s">
        <v>824</v>
      </c>
      <c r="U256" s="47"/>
      <c r="V256" s="45"/>
      <c r="W256" s="27"/>
    </row>
    <row r="257" spans="1:23" ht="24.95" customHeight="1" x14ac:dyDescent="0.25">
      <c r="A257" s="24" t="s">
        <v>74</v>
      </c>
      <c r="B257" s="36">
        <v>256</v>
      </c>
      <c r="C257" s="36" t="str">
        <f>VLOOKUP(Táblázat01[[#This Row],[ORR_ssz]],Táblázat1[#All],7,0)</f>
        <v>J4:XFAK(MN):V02</v>
      </c>
      <c r="D257" s="36" t="str">
        <f>VLOOKUP(Táblázat01[[#This Row],[ORR_ssz]],Táblázat1[#All],4,0)</f>
        <v>mfN</v>
      </c>
      <c r="E257" s="25" t="s">
        <v>814</v>
      </c>
      <c r="F257" s="24"/>
      <c r="G257" s="24" t="s">
        <v>105</v>
      </c>
      <c r="H257" s="26" t="s">
        <v>79</v>
      </c>
      <c r="I257" s="26">
        <v>1</v>
      </c>
      <c r="J257" s="26"/>
      <c r="K257" s="27" t="s">
        <v>815</v>
      </c>
      <c r="L257" s="28" t="s">
        <v>816</v>
      </c>
      <c r="M257" s="29"/>
      <c r="N257" s="29" t="s">
        <v>46</v>
      </c>
      <c r="O257" s="29" t="s">
        <v>37</v>
      </c>
      <c r="P257" s="27"/>
      <c r="Q257" s="257" t="s">
        <v>81</v>
      </c>
      <c r="R257" s="27" t="str">
        <f>VLOOKUP(Táblázat01[[#This Row],[ORR_ssz]],Táblázat1[#All],6,0)</f>
        <v>SZE:08:00-10:00(Egyetem tér 1-3. II. emelet 240. A/8 gyakorló (ÁA-2-240-01-11))</v>
      </c>
      <c r="S257" s="27" t="s">
        <v>748</v>
      </c>
      <c r="T257" s="27" t="s">
        <v>748</v>
      </c>
      <c r="U257" s="29" t="s">
        <v>28</v>
      </c>
      <c r="V257" s="27"/>
      <c r="W257" s="27"/>
    </row>
    <row r="258" spans="1:23" ht="24.95" customHeight="1" x14ac:dyDescent="0.25">
      <c r="A258" s="24" t="s">
        <v>74</v>
      </c>
      <c r="B258" s="36">
        <v>257</v>
      </c>
      <c r="C258" s="36" t="str">
        <f>VLOOKUP(Táblázat01[[#This Row],[ORR_ssz]],Táblázat1[#All],7,0)</f>
        <v>J4:xV(ae):P33</v>
      </c>
      <c r="D258" s="36" t="str">
        <f>VLOOKUP(Táblázat01[[#This Row],[ORR_ssz]],Táblázat1[#All],4,0)</f>
        <v>maeK</v>
      </c>
      <c r="E258" s="25" t="s">
        <v>734</v>
      </c>
      <c r="F258" s="24"/>
      <c r="G258" s="24" t="s">
        <v>270</v>
      </c>
      <c r="H258" s="26" t="s">
        <v>79</v>
      </c>
      <c r="I258" s="26">
        <v>7</v>
      </c>
      <c r="J258" s="26"/>
      <c r="K258" s="27" t="s">
        <v>735</v>
      </c>
      <c r="L258" s="28" t="s">
        <v>736</v>
      </c>
      <c r="M258" s="29"/>
      <c r="N258" s="29" t="s">
        <v>24</v>
      </c>
      <c r="O258" s="29" t="s">
        <v>142</v>
      </c>
      <c r="P258" s="27"/>
      <c r="Q258" s="25" t="s">
        <v>154</v>
      </c>
      <c r="R258" s="27" t="str">
        <f>VLOOKUP(Táblázat01[[#This Row],[ORR_ssz]],Táblázat1[#All],6,0)</f>
        <v>H:18:00-20:00(Egyetem tér 1-3. III. emelet 306. IX. tanterem (Grosschmid auditórium) (ÁA-3-306-01...</v>
      </c>
      <c r="S258" s="27" t="s">
        <v>737</v>
      </c>
      <c r="T258" s="27" t="s">
        <v>738</v>
      </c>
      <c r="U258" s="29" t="s">
        <v>28</v>
      </c>
      <c r="V258" s="27"/>
      <c r="W258" s="27"/>
    </row>
    <row r="259" spans="1:23" ht="24.95" customHeight="1" x14ac:dyDescent="0.25">
      <c r="A259" s="24" t="s">
        <v>74</v>
      </c>
      <c r="B259" s="36">
        <v>258</v>
      </c>
      <c r="C259" s="36" t="str">
        <f>VLOOKUP(Táblázat01[[#This Row],[ORR_ssz]],Táblázat1[#All],7,0)</f>
        <v>J4:xV(ae):Q12</v>
      </c>
      <c r="D259" s="36" t="str">
        <f>VLOOKUP(Táblázat01[[#This Row],[ORR_ssz]],Táblázat1[#All],4,0)</f>
        <v>maeK</v>
      </c>
      <c r="E259" s="25" t="s">
        <v>739</v>
      </c>
      <c r="F259" s="24"/>
      <c r="G259" s="24" t="s">
        <v>270</v>
      </c>
      <c r="H259" s="26" t="s">
        <v>79</v>
      </c>
      <c r="I259" s="26">
        <v>7</v>
      </c>
      <c r="J259" s="26"/>
      <c r="K259" s="27" t="s">
        <v>740</v>
      </c>
      <c r="L259" s="28" t="s">
        <v>741</v>
      </c>
      <c r="M259" s="29"/>
      <c r="N259" s="29" t="s">
        <v>24</v>
      </c>
      <c r="O259" s="29" t="s">
        <v>107</v>
      </c>
      <c r="P259" s="27"/>
      <c r="Q259" s="25" t="s">
        <v>4102</v>
      </c>
      <c r="R259" s="27" t="str">
        <f>VLOOKUP(Táblázat01[[#This Row],[ORR_ssz]],Táblázat1[#All],6,0)</f>
        <v>H:14:00-16:00(Szerb utca I. emelet 5. tanterem (Tanári Klub) (ES-1-133-01-11))</v>
      </c>
      <c r="S259" s="27" t="s">
        <v>742</v>
      </c>
      <c r="T259" s="27" t="s">
        <v>742</v>
      </c>
      <c r="U259" s="29" t="s">
        <v>28</v>
      </c>
      <c r="V259" s="27"/>
      <c r="W259" s="27"/>
    </row>
    <row r="260" spans="1:23" ht="24.95" customHeight="1" x14ac:dyDescent="0.25">
      <c r="A260" s="24" t="s">
        <v>74</v>
      </c>
      <c r="B260" s="36">
        <v>259</v>
      </c>
      <c r="C260" s="36" t="str">
        <f>VLOOKUP(Táblázat01[[#This Row],[ORR_ssz]],Táblázat1[#All],7,0)</f>
        <v>J4:xV(ae):O40</v>
      </c>
      <c r="D260" s="36" t="str">
        <f>VLOOKUP(Táblázat01[[#This Row],[ORR_ssz]],Táblázat1[#All],4,0)</f>
        <v>maeK</v>
      </c>
      <c r="E260" s="25" t="s">
        <v>743</v>
      </c>
      <c r="F260" s="24"/>
      <c r="G260" s="24" t="s">
        <v>270</v>
      </c>
      <c r="H260" s="26" t="s">
        <v>79</v>
      </c>
      <c r="I260" s="26">
        <v>7</v>
      </c>
      <c r="J260" s="26"/>
      <c r="K260" s="27" t="s">
        <v>744</v>
      </c>
      <c r="L260" s="28">
        <v>30</v>
      </c>
      <c r="M260" s="29"/>
      <c r="N260" s="29" t="s">
        <v>55</v>
      </c>
      <c r="O260" s="29" t="s">
        <v>142</v>
      </c>
      <c r="P260" s="27"/>
      <c r="Q260" s="228" t="s">
        <v>148</v>
      </c>
      <c r="R260" s="27" t="str">
        <f>VLOOKUP(Táblázat01[[#This Row],[ORR_ssz]],Táblázat1[#All],6,0)</f>
        <v>CS:18:00-20:00(Egyetem tér 1-3. I. emelet 118. Navratil Ákos terem (ÁA-1-118-01-12))</v>
      </c>
      <c r="S260" s="27" t="s">
        <v>737</v>
      </c>
      <c r="T260" s="27" t="s">
        <v>745</v>
      </c>
      <c r="U260" s="29"/>
      <c r="V260" s="27"/>
      <c r="W260" s="27"/>
    </row>
    <row r="261" spans="1:23" s="249" customFormat="1" ht="24.95" customHeight="1" x14ac:dyDescent="0.25">
      <c r="A261" s="24" t="s">
        <v>74</v>
      </c>
      <c r="B261" s="36">
        <v>260</v>
      </c>
      <c r="C261" s="36" t="str">
        <f>VLOOKUP(Táblázat01[[#This Row],[ORR_ssz]],Táblázat1[#All],7,0)</f>
        <v>BT2:KET-SZI</v>
      </c>
      <c r="D261" s="36" t="str">
        <f>VLOOKUP(Táblázat01[[#This Row],[ORR_ssz]],Táblázat1[#All],4,0)</f>
        <v>e</v>
      </c>
      <c r="E261" s="25" t="s">
        <v>746</v>
      </c>
      <c r="F261" s="24"/>
      <c r="G261" s="24" t="s">
        <v>21</v>
      </c>
      <c r="H261" s="26" t="s">
        <v>54</v>
      </c>
      <c r="I261" s="26">
        <v>3</v>
      </c>
      <c r="J261" s="26" t="s">
        <v>22</v>
      </c>
      <c r="K261" s="27" t="s">
        <v>747</v>
      </c>
      <c r="L261" s="28"/>
      <c r="M261" s="29"/>
      <c r="N261" s="29" t="s">
        <v>62</v>
      </c>
      <c r="O261" s="29"/>
      <c r="P261" s="27" t="s">
        <v>4489</v>
      </c>
      <c r="Q261" s="27" t="s">
        <v>152</v>
      </c>
      <c r="R261" s="27" t="str">
        <f>VLOOKUP(Táblázat01[[#This Row],[ORR_ssz]],Táblázat1[#All],6,0)</f>
        <v>P:10:00-11:30(Egyetem tér 1-3. I. emelet 111. III. tanterem (Récsi auditórium) (ÁA-1-111-01-11))</v>
      </c>
      <c r="S261" s="27" t="s">
        <v>748</v>
      </c>
      <c r="T261" s="27" t="s">
        <v>749</v>
      </c>
      <c r="U261" s="29"/>
      <c r="V261" s="27"/>
      <c r="W261" s="27"/>
    </row>
    <row r="262" spans="1:23" ht="24.95" customHeight="1" x14ac:dyDescent="0.25">
      <c r="A262" s="30" t="s">
        <v>74</v>
      </c>
      <c r="B262" s="36">
        <v>261</v>
      </c>
      <c r="C262" s="37" t="str">
        <f>VLOOKUP(Táblázat01[[#This Row],[ORR_ssz]],Táblázat1[#All],7,0)</f>
        <v>J4:KIG (1):KIT-SZJ</v>
      </c>
      <c r="D262" s="37" t="str">
        <f>VLOOKUP(Táblázat01[[#This Row],[ORR_ssz]],Táblázat1[#All],4,0)</f>
        <v>e</v>
      </c>
      <c r="E262" s="31" t="s">
        <v>750</v>
      </c>
      <c r="F262" s="30"/>
      <c r="G262" s="24" t="s">
        <v>21</v>
      </c>
      <c r="H262" s="32" t="s">
        <v>79</v>
      </c>
      <c r="I262" s="32">
        <v>3</v>
      </c>
      <c r="J262" s="32"/>
      <c r="K262" s="33"/>
      <c r="L262" s="34"/>
      <c r="M262" s="35"/>
      <c r="N262" s="35" t="s">
        <v>55</v>
      </c>
      <c r="O262" s="35" t="s">
        <v>84</v>
      </c>
      <c r="P262" s="35"/>
      <c r="Q262" s="229" t="s">
        <v>156</v>
      </c>
      <c r="R262" s="33" t="str">
        <f>VLOOKUP(Táblázat01[[#This Row],[ORR_ssz]],Táblázat1[#All],6,0)</f>
        <v>CS:12:00-14:00(Egyetem tér 1-3. I 1/2 emelet VI. tanterem (Fayer auditórium) (ÁA-1,5-203-01-11))</v>
      </c>
      <c r="S262" s="33" t="s">
        <v>737</v>
      </c>
      <c r="T262" s="33" t="s">
        <v>751</v>
      </c>
      <c r="U262" s="35"/>
      <c r="V262" s="33"/>
      <c r="W262" s="39"/>
    </row>
    <row r="263" spans="1:23" ht="24.95" customHeight="1" x14ac:dyDescent="0.25">
      <c r="A263" s="24" t="s">
        <v>74</v>
      </c>
      <c r="B263" s="36">
        <v>262</v>
      </c>
      <c r="C263" s="36" t="str">
        <f>VLOOKUP(Táblázat01[[#This Row],[ORR_ssz]],Táblázat1[#All],7,0)</f>
        <v>JL5:KIG (1):SZJ</v>
      </c>
      <c r="D263" s="36" t="str">
        <f>VLOOKUP(Táblázat01[[#This Row],[ORR_ssz]],Táblázat1[#All],4,0)</f>
        <v>e</v>
      </c>
      <c r="E263" s="25" t="s">
        <v>752</v>
      </c>
      <c r="F263" s="24"/>
      <c r="G263" s="24" t="s">
        <v>21</v>
      </c>
      <c r="H263" s="26" t="s">
        <v>71</v>
      </c>
      <c r="I263" s="26">
        <v>3</v>
      </c>
      <c r="J263" s="26"/>
      <c r="K263" s="27"/>
      <c r="L263" s="28"/>
      <c r="M263" s="29"/>
      <c r="N263" s="29" t="s">
        <v>67</v>
      </c>
      <c r="O263" s="29"/>
      <c r="P263" s="29" t="s">
        <v>3358</v>
      </c>
      <c r="Q263" s="275" t="s">
        <v>154</v>
      </c>
      <c r="R263" s="27" t="str">
        <f>VLOOKUP(Táblázat01[[#This Row],[ORR_ssz]],Táblázat1[#All],6,0)</f>
        <v>SZO:12:50-14:20(Egyetem tér 1-3. III. emelet 306. IX. tanterem (Grosschmid auditórium) (ÁA-3-306-...</v>
      </c>
      <c r="S263" s="27" t="s">
        <v>753</v>
      </c>
      <c r="T263" s="27" t="s">
        <v>751</v>
      </c>
      <c r="U263" s="29"/>
      <c r="V263" s="27"/>
      <c r="W263" s="27"/>
    </row>
    <row r="264" spans="1:23" s="249" customFormat="1" ht="24.95" customHeight="1" x14ac:dyDescent="0.25">
      <c r="A264" s="24" t="s">
        <v>74</v>
      </c>
      <c r="B264" s="36">
        <v>263</v>
      </c>
      <c r="C264" s="36" t="str">
        <f>VLOOKUP(Táblázat01[[#This Row],[ORR_ssz]],Táblázat1[#All],7,0)</f>
        <v>J4:KIG (10):KIT-SZJ</v>
      </c>
      <c r="D264" s="36" t="str">
        <f>VLOOKUP(Táblázat01[[#This Row],[ORR_ssz]],Táblázat1[#All],4,0)</f>
        <v>gy_E</v>
      </c>
      <c r="E264" s="25" t="s">
        <v>754</v>
      </c>
      <c r="F264" s="24"/>
      <c r="G264" s="24" t="s">
        <v>44</v>
      </c>
      <c r="H264" s="26" t="s">
        <v>79</v>
      </c>
      <c r="I264" s="26">
        <v>3</v>
      </c>
      <c r="J264" s="26"/>
      <c r="K264" s="27"/>
      <c r="L264" s="28"/>
      <c r="M264" s="29"/>
      <c r="N264" s="29"/>
      <c r="O264" s="29"/>
      <c r="P264" s="27"/>
      <c r="Q264" s="27"/>
      <c r="R264" s="27">
        <f>VLOOKUP(Táblázat01[[#This Row],[ORR_ssz]],Táblázat1[#All],6,0)</f>
        <v>0</v>
      </c>
      <c r="S264" s="27" t="s">
        <v>737</v>
      </c>
      <c r="T264" s="27" t="s">
        <v>737</v>
      </c>
      <c r="U264" s="29"/>
      <c r="V264" s="27"/>
      <c r="W264" s="27"/>
    </row>
    <row r="265" spans="1:23" ht="24.95" customHeight="1" x14ac:dyDescent="0.25">
      <c r="A265" s="24" t="s">
        <v>74</v>
      </c>
      <c r="B265" s="36">
        <v>264</v>
      </c>
      <c r="C265" s="36" t="str">
        <f>VLOOKUP(Táblázat01[[#This Row],[ORR_ssz]],Táblázat1[#All],7,0)</f>
        <v>J4:KIG (10):KIT-SZJ</v>
      </c>
      <c r="D265" s="36" t="str">
        <f>VLOOKUP(Táblázat01[[#This Row],[ORR_ssz]],Táblázat1[#All],4,0)</f>
        <v>gy01</v>
      </c>
      <c r="E265" s="25" t="s">
        <v>755</v>
      </c>
      <c r="F265" s="24"/>
      <c r="G265" s="24" t="s">
        <v>44</v>
      </c>
      <c r="H265" s="26" t="s">
        <v>79</v>
      </c>
      <c r="I265" s="26">
        <v>3</v>
      </c>
      <c r="J265" s="26"/>
      <c r="K265" s="27"/>
      <c r="L265" s="28"/>
      <c r="M265" s="29"/>
      <c r="N265" s="29" t="s">
        <v>46</v>
      </c>
      <c r="O265" s="29" t="s">
        <v>37</v>
      </c>
      <c r="P265" s="27"/>
      <c r="Q265" s="27" t="s">
        <v>77</v>
      </c>
      <c r="R265" s="27" t="str">
        <f>VLOOKUP(Táblázat01[[#This Row],[ORR_ssz]],Táblázat1[#All],6,0)</f>
        <v>SZE:08:00-10:00(Egyetem tér 1-3. I. emelet 125. A/7 gyakorló (ÁA-1-125-01-11))</v>
      </c>
      <c r="S265" s="27" t="s">
        <v>737</v>
      </c>
      <c r="T265" s="27" t="s">
        <v>737</v>
      </c>
      <c r="U265" s="29"/>
      <c r="V265" s="27" t="s">
        <v>756</v>
      </c>
      <c r="W265" s="27"/>
    </row>
    <row r="266" spans="1:23" ht="24.95" customHeight="1" x14ac:dyDescent="0.25">
      <c r="A266" s="24" t="s">
        <v>74</v>
      </c>
      <c r="B266" s="36">
        <v>265</v>
      </c>
      <c r="C266" s="36" t="str">
        <f>VLOOKUP(Táblázat01[[#This Row],[ORR_ssz]],Táblázat1[#All],7,0)</f>
        <v>J4:KIG (10):KIT-SZJ</v>
      </c>
      <c r="D266" s="36" t="str">
        <f>VLOOKUP(Táblázat01[[#This Row],[ORR_ssz]],Táblázat1[#All],4,0)</f>
        <v>gy02</v>
      </c>
      <c r="E266" s="25" t="s">
        <v>757</v>
      </c>
      <c r="F266" s="24"/>
      <c r="G266" s="24" t="s">
        <v>44</v>
      </c>
      <c r="H266" s="26" t="s">
        <v>79</v>
      </c>
      <c r="I266" s="26">
        <v>3</v>
      </c>
      <c r="J266" s="26"/>
      <c r="K266" s="27"/>
      <c r="L266" s="28"/>
      <c r="M266" s="29"/>
      <c r="N266" s="29" t="s">
        <v>46</v>
      </c>
      <c r="O266" s="29" t="s">
        <v>84</v>
      </c>
      <c r="P266" s="27"/>
      <c r="Q266" s="50" t="s">
        <v>77</v>
      </c>
      <c r="R266" s="27" t="str">
        <f>VLOOKUP(Táblázat01[[#This Row],[ORR_ssz]],Táblázat1[#All],6,0)</f>
        <v>SZE:12:00-14:00(Egyetem tér 1-3. I. emelet 125. A/7 gyakorló (ÁA-1-125-01-11))</v>
      </c>
      <c r="S266" s="27" t="s">
        <v>737</v>
      </c>
      <c r="T266" s="27" t="s">
        <v>737</v>
      </c>
      <c r="U266" s="29"/>
      <c r="V266" s="27" t="s">
        <v>758</v>
      </c>
      <c r="W266" s="27"/>
    </row>
    <row r="267" spans="1:23" ht="24.95" customHeight="1" x14ac:dyDescent="0.25">
      <c r="A267" s="24" t="s">
        <v>74</v>
      </c>
      <c r="B267" s="36">
        <v>266</v>
      </c>
      <c r="C267" s="36" t="str">
        <f>VLOOKUP(Táblázat01[[#This Row],[ORR_ssz]],Táblázat1[#All],7,0)</f>
        <v>J4:KIG (10):KIT-SZJ</v>
      </c>
      <c r="D267" s="36" t="str">
        <f>VLOOKUP(Táblázat01[[#This Row],[ORR_ssz]],Táblázat1[#All],4,0)</f>
        <v>gy03</v>
      </c>
      <c r="E267" s="25" t="s">
        <v>759</v>
      </c>
      <c r="F267" s="24"/>
      <c r="G267" s="24" t="s">
        <v>44</v>
      </c>
      <c r="H267" s="26" t="s">
        <v>79</v>
      </c>
      <c r="I267" s="26">
        <v>3</v>
      </c>
      <c r="J267" s="26"/>
      <c r="K267" s="27"/>
      <c r="L267" s="28"/>
      <c r="M267" s="29"/>
      <c r="N267" s="29" t="s">
        <v>46</v>
      </c>
      <c r="O267" s="29" t="s">
        <v>37</v>
      </c>
      <c r="P267" s="27"/>
      <c r="Q267" s="27" t="s">
        <v>57</v>
      </c>
      <c r="R267" s="27" t="str">
        <f>VLOOKUP(Táblázat01[[#This Row],[ORR_ssz]],Táblázat1[#All],6,0)</f>
        <v>SZE:08:00-10:00(Egyetem tér 1-3. alagsor A/3 gyakorló (ÁA--1-072-73-01-12))</v>
      </c>
      <c r="S267" s="27" t="s">
        <v>737</v>
      </c>
      <c r="T267" s="27" t="s">
        <v>760</v>
      </c>
      <c r="U267" s="29"/>
      <c r="V267" s="27"/>
      <c r="W267" s="27"/>
    </row>
    <row r="268" spans="1:23" ht="24.95" customHeight="1" x14ac:dyDescent="0.25">
      <c r="A268" s="24" t="s">
        <v>74</v>
      </c>
      <c r="B268" s="36">
        <v>267</v>
      </c>
      <c r="C268" s="36" t="str">
        <f>VLOOKUP(Táblázat01[[#This Row],[ORR_ssz]],Táblázat1[#All],7,0)</f>
        <v>J4:KIG (10):KIT-SZJ</v>
      </c>
      <c r="D268" s="36" t="str">
        <f>VLOOKUP(Táblázat01[[#This Row],[ORR_ssz]],Táblázat1[#All],4,0)</f>
        <v>gy04</v>
      </c>
      <c r="E268" s="25" t="s">
        <v>761</v>
      </c>
      <c r="F268" s="24"/>
      <c r="G268" s="24" t="s">
        <v>44</v>
      </c>
      <c r="H268" s="26" t="s">
        <v>79</v>
      </c>
      <c r="I268" s="26">
        <v>3</v>
      </c>
      <c r="J268" s="26"/>
      <c r="K268" s="27"/>
      <c r="L268" s="28"/>
      <c r="M268" s="29"/>
      <c r="N268" s="29" t="s">
        <v>46</v>
      </c>
      <c r="O268" s="29" t="s">
        <v>84</v>
      </c>
      <c r="P268" s="27"/>
      <c r="Q268" s="27" t="s">
        <v>73</v>
      </c>
      <c r="R268" s="27" t="str">
        <f>VLOOKUP(Táblázat01[[#This Row],[ORR_ssz]],Táblázat1[#All],6,0)</f>
        <v>SZE:12:00-14:00(Egyetem tér 1-3. félemelet A/6 gyakorló (ÁA-0,5-120-01-12))</v>
      </c>
      <c r="S268" s="27" t="s">
        <v>737</v>
      </c>
      <c r="T268" s="27" t="s">
        <v>762</v>
      </c>
      <c r="U268" s="29"/>
      <c r="V268" s="27" t="s">
        <v>763</v>
      </c>
      <c r="W268" s="27"/>
    </row>
    <row r="269" spans="1:23" ht="24.95" customHeight="1" x14ac:dyDescent="0.25">
      <c r="A269" s="24" t="s">
        <v>74</v>
      </c>
      <c r="B269" s="36">
        <v>268</v>
      </c>
      <c r="C269" s="36" t="str">
        <f>VLOOKUP(Táblázat01[[#This Row],[ORR_ssz]],Táblázat1[#All],7,0)</f>
        <v>J4:KIG (10):KIT-SZJ</v>
      </c>
      <c r="D269" s="36" t="str">
        <f>VLOOKUP(Táblázat01[[#This Row],[ORR_ssz]],Táblázat1[#All],4,0)</f>
        <v>gy05</v>
      </c>
      <c r="E269" s="25" t="s">
        <v>764</v>
      </c>
      <c r="F269" s="24"/>
      <c r="G269" s="24" t="s">
        <v>44</v>
      </c>
      <c r="H269" s="26" t="s">
        <v>79</v>
      </c>
      <c r="I269" s="26">
        <v>3</v>
      </c>
      <c r="J269" s="26"/>
      <c r="K269" s="27"/>
      <c r="L269" s="28"/>
      <c r="M269" s="29"/>
      <c r="N269" s="67" t="s">
        <v>46</v>
      </c>
      <c r="O269" s="67" t="s">
        <v>107</v>
      </c>
      <c r="P269" s="27"/>
      <c r="Q269" s="27" t="s">
        <v>4102</v>
      </c>
      <c r="R269" s="27" t="str">
        <f>VLOOKUP(Táblázat01[[#This Row],[ORR_ssz]],Táblázat1[#All],6,0)</f>
        <v>SZE:14:00-16:00(Szerb utca I. emelet 5. tanterem (Tanári Klub) (ES-1-133-01-11))</v>
      </c>
      <c r="S269" s="27" t="s">
        <v>737</v>
      </c>
      <c r="T269" s="27" t="s">
        <v>762</v>
      </c>
      <c r="U269" s="29"/>
      <c r="V269" s="27" t="s">
        <v>765</v>
      </c>
      <c r="W269" s="27"/>
    </row>
    <row r="270" spans="1:23" ht="24.95" customHeight="1" x14ac:dyDescent="0.25">
      <c r="A270" s="24" t="s">
        <v>74</v>
      </c>
      <c r="B270" s="36">
        <v>269</v>
      </c>
      <c r="C270" s="36" t="str">
        <f>VLOOKUP(Táblázat01[[#This Row],[ORR_ssz]],Táblázat1[#All],7,0)</f>
        <v>J4:KIG (10):KIT-SZJ</v>
      </c>
      <c r="D270" s="36" t="str">
        <f>VLOOKUP(Táblázat01[[#This Row],[ORR_ssz]],Táblázat1[#All],4,0)</f>
        <v>gy06</v>
      </c>
      <c r="E270" s="25" t="s">
        <v>766</v>
      </c>
      <c r="F270" s="24"/>
      <c r="G270" s="24" t="s">
        <v>44</v>
      </c>
      <c r="H270" s="26" t="s">
        <v>79</v>
      </c>
      <c r="I270" s="26">
        <v>3</v>
      </c>
      <c r="J270" s="26"/>
      <c r="K270" s="27"/>
      <c r="L270" s="28"/>
      <c r="M270" s="29"/>
      <c r="N270" s="29" t="s">
        <v>55</v>
      </c>
      <c r="O270" s="29" t="s">
        <v>142</v>
      </c>
      <c r="P270" s="27"/>
      <c r="Q270" s="27" t="s">
        <v>150</v>
      </c>
      <c r="R270" s="27" t="str">
        <f>VLOOKUP(Táblázat01[[#This Row],[ORR_ssz]],Táblázat1[#All],6,0)</f>
        <v>CS:18:00-20:00(Egyetem tér 1-3. I. emelet 106. I. tanterem (Somló auditórium) (ÁA-1-106-01-11))</v>
      </c>
      <c r="S270" s="27" t="s">
        <v>737</v>
      </c>
      <c r="T270" s="27" t="s">
        <v>767</v>
      </c>
      <c r="U270" s="29"/>
      <c r="V270" s="27"/>
      <c r="W270" s="27"/>
    </row>
    <row r="271" spans="1:23" ht="24.95" customHeight="1" x14ac:dyDescent="0.25">
      <c r="A271" s="24" t="s">
        <v>74</v>
      </c>
      <c r="B271" s="36">
        <v>270</v>
      </c>
      <c r="C271" s="36" t="str">
        <f>VLOOKUP(Táblázat01[[#This Row],[ORR_ssz]],Táblázat1[#All],7,0)</f>
        <v>J4:KIG (10):KIT-SZJ</v>
      </c>
      <c r="D271" s="36" t="str">
        <f>VLOOKUP(Táblázat01[[#This Row],[ORR_ssz]],Táblázat1[#All],4,0)</f>
        <v>gy07</v>
      </c>
      <c r="E271" s="25" t="s">
        <v>768</v>
      </c>
      <c r="F271" s="24"/>
      <c r="G271" s="24" t="s">
        <v>44</v>
      </c>
      <c r="H271" s="26" t="s">
        <v>79</v>
      </c>
      <c r="I271" s="26">
        <v>3</v>
      </c>
      <c r="J271" s="26"/>
      <c r="K271" s="27"/>
      <c r="L271" s="28"/>
      <c r="M271" s="29"/>
      <c r="N271" s="29" t="s">
        <v>24</v>
      </c>
      <c r="O271" s="29" t="s">
        <v>37</v>
      </c>
      <c r="P271" s="27"/>
      <c r="Q271" s="27" t="s">
        <v>149</v>
      </c>
      <c r="R271" s="27" t="str">
        <f>VLOOKUP(Táblázat01[[#This Row],[ORR_ssz]],Táblázat1[#All],6,0)</f>
        <v>H:08:00-10:00(Egyetem tér 1-3. III. emelet 321 PhD szoba (ÁA-3-321-01-13))</v>
      </c>
      <c r="S271" s="27" t="s">
        <v>737</v>
      </c>
      <c r="T271" s="27" t="s">
        <v>748</v>
      </c>
      <c r="U271" s="29"/>
      <c r="V271" s="27" t="s">
        <v>769</v>
      </c>
      <c r="W271" s="27"/>
    </row>
    <row r="272" spans="1:23" ht="24.95" customHeight="1" x14ac:dyDescent="0.25">
      <c r="A272" s="24" t="s">
        <v>74</v>
      </c>
      <c r="B272" s="36">
        <v>271</v>
      </c>
      <c r="C272" s="36" t="str">
        <f>VLOOKUP(Táblázat01[[#This Row],[ORR_ssz]],Táblázat1[#All],7,0)</f>
        <v>J4:KIG (10):KIT-SZJ</v>
      </c>
      <c r="D272" s="36" t="str">
        <f>VLOOKUP(Táblázat01[[#This Row],[ORR_ssz]],Táblázat1[#All],4,0)</f>
        <v>gy08</v>
      </c>
      <c r="E272" s="25" t="s">
        <v>770</v>
      </c>
      <c r="F272" s="24"/>
      <c r="G272" s="24" t="s">
        <v>44</v>
      </c>
      <c r="H272" s="26" t="s">
        <v>79</v>
      </c>
      <c r="I272" s="26">
        <v>3</v>
      </c>
      <c r="J272" s="26"/>
      <c r="K272" s="27"/>
      <c r="L272" s="28"/>
      <c r="M272" s="29"/>
      <c r="N272" s="29" t="s">
        <v>46</v>
      </c>
      <c r="O272" s="29" t="s">
        <v>84</v>
      </c>
      <c r="P272" s="27"/>
      <c r="Q272" s="27" t="s">
        <v>85</v>
      </c>
      <c r="R272" s="27" t="str">
        <f>VLOOKUP(Táblázat01[[#This Row],[ORR_ssz]],Táblázat1[#All],6,0)</f>
        <v>SZE:12:00-14:00(Egyetem tér 1-3. III. emelet 340. A/9 gyakorló (ÁA-3-340-01-11))</v>
      </c>
      <c r="S272" s="27" t="s">
        <v>737</v>
      </c>
      <c r="T272" s="27" t="s">
        <v>748</v>
      </c>
      <c r="U272" s="29"/>
      <c r="V272" s="27" t="s">
        <v>756</v>
      </c>
      <c r="W272" s="27"/>
    </row>
    <row r="273" spans="1:23" ht="24.95" customHeight="1" x14ac:dyDescent="0.25">
      <c r="A273" s="24" t="s">
        <v>74</v>
      </c>
      <c r="B273" s="36">
        <v>272</v>
      </c>
      <c r="C273" s="36" t="str">
        <f>VLOOKUP(Táblázat01[[#This Row],[ORR_ssz]],Táblázat1[#All],7,0)</f>
        <v>J4:KIG (10):KIT-SZJ</v>
      </c>
      <c r="D273" s="36" t="str">
        <f>VLOOKUP(Táblázat01[[#This Row],[ORR_ssz]],Táblázat1[#All],4,0)</f>
        <v>gy09</v>
      </c>
      <c r="E273" s="25" t="s">
        <v>771</v>
      </c>
      <c r="F273" s="24"/>
      <c r="G273" s="24" t="s">
        <v>44</v>
      </c>
      <c r="H273" s="26" t="s">
        <v>79</v>
      </c>
      <c r="I273" s="26">
        <v>3</v>
      </c>
      <c r="J273" s="26"/>
      <c r="K273" s="27"/>
      <c r="L273" s="28"/>
      <c r="M273" s="29"/>
      <c r="N273" s="29" t="s">
        <v>24</v>
      </c>
      <c r="O273" s="29" t="s">
        <v>84</v>
      </c>
      <c r="P273" s="27"/>
      <c r="Q273" s="27" t="s">
        <v>149</v>
      </c>
      <c r="R273" s="27" t="str">
        <f>VLOOKUP(Táblázat01[[#This Row],[ORR_ssz]],Táblázat1[#All],6,0)</f>
        <v>H:12:00-14:00(Egyetem tér 1-3. III. emelet 321 PhD szoba (ÁA-3-321-01-13))</v>
      </c>
      <c r="S273" s="27" t="s">
        <v>737</v>
      </c>
      <c r="T273" s="27" t="s">
        <v>753</v>
      </c>
      <c r="U273" s="29"/>
      <c r="V273" s="27"/>
      <c r="W273" s="27"/>
    </row>
    <row r="274" spans="1:23" ht="24.95" customHeight="1" x14ac:dyDescent="0.25">
      <c r="A274" s="24" t="s">
        <v>74</v>
      </c>
      <c r="B274" s="36">
        <v>273</v>
      </c>
      <c r="C274" s="36" t="str">
        <f>VLOOKUP(Táblázat01[[#This Row],[ORR_ssz]],Táblázat1[#All],7,0)</f>
        <v>J4:KIG (10):KIT-SZJ</v>
      </c>
      <c r="D274" s="36" t="str">
        <f>VLOOKUP(Táblázat01[[#This Row],[ORR_ssz]],Táblázat1[#All],4,0)</f>
        <v>gy10</v>
      </c>
      <c r="E274" s="25" t="s">
        <v>772</v>
      </c>
      <c r="F274" s="24"/>
      <c r="G274" s="24" t="s">
        <v>44</v>
      </c>
      <c r="H274" s="26" t="s">
        <v>79</v>
      </c>
      <c r="I274" s="26">
        <v>3</v>
      </c>
      <c r="J274" s="26"/>
      <c r="K274" s="27"/>
      <c r="L274" s="28"/>
      <c r="M274" s="29"/>
      <c r="N274" s="29" t="s">
        <v>46</v>
      </c>
      <c r="O274" s="29" t="s">
        <v>84</v>
      </c>
      <c r="P274" s="27"/>
      <c r="Q274" s="27" t="s">
        <v>96</v>
      </c>
      <c r="R274" s="27" t="str">
        <f>VLOOKUP(Táblázat01[[#This Row],[ORR_ssz]],Táblázat1[#All],6,0)</f>
        <v>SZE:12:00-14:00(Egyetem tér 1-3. III. emelet 323. A/11 gyakorló (ÁA-3-323-01-12))</v>
      </c>
      <c r="S274" s="27" t="s">
        <v>737</v>
      </c>
      <c r="T274" s="27" t="s">
        <v>753</v>
      </c>
      <c r="U274" s="29"/>
      <c r="V274" s="27"/>
      <c r="W274" s="27"/>
    </row>
    <row r="275" spans="1:23" ht="24.95" customHeight="1" x14ac:dyDescent="0.25">
      <c r="A275" s="24" t="s">
        <v>74</v>
      </c>
      <c r="B275" s="36">
        <v>274</v>
      </c>
      <c r="C275" s="36" t="str">
        <f>VLOOKUP(Táblázat01[[#This Row],[ORR_ssz]],Táblázat1[#All],7,0)</f>
        <v>J4:KIG (10):KIT-SZJ</v>
      </c>
      <c r="D275" s="36" t="str">
        <f>VLOOKUP(Táblázat01[[#This Row],[ORR_ssz]],Táblázat1[#All],4,0)</f>
        <v>gy11</v>
      </c>
      <c r="E275" s="25" t="s">
        <v>773</v>
      </c>
      <c r="F275" s="24"/>
      <c r="G275" s="24" t="s">
        <v>44</v>
      </c>
      <c r="H275" s="26" t="s">
        <v>79</v>
      </c>
      <c r="I275" s="26">
        <v>3</v>
      </c>
      <c r="J275" s="26"/>
      <c r="K275" s="27"/>
      <c r="L275" s="28"/>
      <c r="M275" s="29"/>
      <c r="N275" s="29" t="s">
        <v>24</v>
      </c>
      <c r="O275" s="29" t="s">
        <v>84</v>
      </c>
      <c r="P275" s="27"/>
      <c r="Q275" s="27" t="s">
        <v>57</v>
      </c>
      <c r="R275" s="27" t="str">
        <f>VLOOKUP(Táblázat01[[#This Row],[ORR_ssz]],Táblázat1[#All],6,0)</f>
        <v>H:12:00-14:00(Egyetem tér 1-3. alagsor A/3 gyakorló (ÁA--1-072-73-01-12))</v>
      </c>
      <c r="S275" s="27" t="s">
        <v>737</v>
      </c>
      <c r="T275" s="27" t="s">
        <v>774</v>
      </c>
      <c r="U275" s="29"/>
      <c r="V275" s="27" t="s">
        <v>775</v>
      </c>
      <c r="W275" s="27"/>
    </row>
    <row r="276" spans="1:23" ht="24.95" customHeight="1" x14ac:dyDescent="0.25">
      <c r="A276" s="24" t="s">
        <v>74</v>
      </c>
      <c r="B276" s="36">
        <v>275</v>
      </c>
      <c r="C276" s="36" t="str">
        <f>VLOOKUP(Táblázat01[[#This Row],[ORR_ssz]],Táblázat1[#All],7,0)</f>
        <v>J4:KIG (10):KIT-SZJ</v>
      </c>
      <c r="D276" s="36" t="str">
        <f>VLOOKUP(Táblázat01[[#This Row],[ORR_ssz]],Táblázat1[#All],4,0)</f>
        <v>gy12</v>
      </c>
      <c r="E276" s="25" t="s">
        <v>776</v>
      </c>
      <c r="F276" s="24"/>
      <c r="G276" s="24" t="s">
        <v>44</v>
      </c>
      <c r="H276" s="26" t="s">
        <v>79</v>
      </c>
      <c r="I276" s="26">
        <v>3</v>
      </c>
      <c r="J276" s="26"/>
      <c r="K276" s="27"/>
      <c r="L276" s="28"/>
      <c r="M276" s="29"/>
      <c r="N276" s="29" t="s">
        <v>46</v>
      </c>
      <c r="O276" s="29" t="s">
        <v>84</v>
      </c>
      <c r="P276" s="27"/>
      <c r="Q276" s="50" t="s">
        <v>148</v>
      </c>
      <c r="R276" s="27" t="str">
        <f>VLOOKUP(Táblázat01[[#This Row],[ORR_ssz]],Táblázat1[#All],6,0)</f>
        <v>SZE:12:00-14:00(Egyetem tér 1-3. I. emelet 118. Navratil Ákos terem (ÁA-1-118-01-12))</v>
      </c>
      <c r="S276" s="27" t="s">
        <v>737</v>
      </c>
      <c r="T276" s="27" t="s">
        <v>774</v>
      </c>
      <c r="U276" s="29"/>
      <c r="V276" s="27" t="s">
        <v>777</v>
      </c>
      <c r="W276" s="27"/>
    </row>
    <row r="277" spans="1:23" ht="24.95" customHeight="1" x14ac:dyDescent="0.25">
      <c r="A277" s="24" t="s">
        <v>74</v>
      </c>
      <c r="B277" s="36">
        <v>276</v>
      </c>
      <c r="C277" s="36" t="str">
        <f>VLOOKUP(Táblázat01[[#This Row],[ORR_ssz]],Táblázat1[#All],7,0)</f>
        <v>J4:KIG (10):KIT-SZJ</v>
      </c>
      <c r="D277" s="36" t="str">
        <f>VLOOKUP(Táblázat01[[#This Row],[ORR_ssz]],Táblázat1[#All],4,0)</f>
        <v>gy13</v>
      </c>
      <c r="E277" s="25" t="s">
        <v>778</v>
      </c>
      <c r="F277" s="24"/>
      <c r="G277" s="24" t="s">
        <v>44</v>
      </c>
      <c r="H277" s="26" t="s">
        <v>79</v>
      </c>
      <c r="I277" s="26">
        <v>3</v>
      </c>
      <c r="J277" s="26"/>
      <c r="K277" s="27"/>
      <c r="L277" s="28"/>
      <c r="M277" s="29"/>
      <c r="N277" s="29" t="s">
        <v>24</v>
      </c>
      <c r="O277" s="29" t="s">
        <v>68</v>
      </c>
      <c r="P277" s="27"/>
      <c r="Q277" s="27" t="s">
        <v>149</v>
      </c>
      <c r="R277" s="27" t="str">
        <f>VLOOKUP(Táblázat01[[#This Row],[ORR_ssz]],Táblázat1[#All],6,0)</f>
        <v>H:10:00-12:00(Egyetem tér 1-3. III. emelet 321 PhD szoba (ÁA-3-321-01-13))</v>
      </c>
      <c r="S277" s="27" t="s">
        <v>737</v>
      </c>
      <c r="T277" s="27" t="s">
        <v>742</v>
      </c>
      <c r="U277" s="29"/>
      <c r="V277" s="27" t="s">
        <v>779</v>
      </c>
      <c r="W277" s="27"/>
    </row>
    <row r="278" spans="1:23" ht="24.95" customHeight="1" x14ac:dyDescent="0.25">
      <c r="A278" s="24" t="s">
        <v>74</v>
      </c>
      <c r="B278" s="36">
        <v>277</v>
      </c>
      <c r="C278" s="36" t="str">
        <f>VLOOKUP(Táblázat01[[#This Row],[ORR_ssz]],Táblázat1[#All],7,0)</f>
        <v>J4:KIG (10):KIT-SZJ</v>
      </c>
      <c r="D278" s="36" t="str">
        <f>VLOOKUP(Táblázat01[[#This Row],[ORR_ssz]],Táblázat1[#All],4,0)</f>
        <v>gy14</v>
      </c>
      <c r="E278" s="25" t="s">
        <v>780</v>
      </c>
      <c r="F278" s="24"/>
      <c r="G278" s="24" t="s">
        <v>44</v>
      </c>
      <c r="H278" s="26" t="s">
        <v>79</v>
      </c>
      <c r="I278" s="26">
        <v>3</v>
      </c>
      <c r="J278" s="26"/>
      <c r="K278" s="27"/>
      <c r="L278" s="28"/>
      <c r="M278" s="29"/>
      <c r="N278" s="29" t="s">
        <v>24</v>
      </c>
      <c r="O278" s="29" t="s">
        <v>84</v>
      </c>
      <c r="P278" s="27"/>
      <c r="Q278" s="27" t="s">
        <v>81</v>
      </c>
      <c r="R278" s="27" t="str">
        <f>VLOOKUP(Táblázat01[[#This Row],[ORR_ssz]],Táblázat1[#All],6,0)</f>
        <v>H:12:00-14:00(Egyetem tér 1-3. II. emelet 240. A/8 gyakorló (ÁA-2-240-01-11))</v>
      </c>
      <c r="S278" s="27" t="s">
        <v>737</v>
      </c>
      <c r="T278" s="27" t="s">
        <v>742</v>
      </c>
      <c r="U278" s="29"/>
      <c r="V278" s="27" t="s">
        <v>769</v>
      </c>
      <c r="W278" s="27"/>
    </row>
    <row r="279" spans="1:23" ht="24.95" customHeight="1" x14ac:dyDescent="0.25">
      <c r="A279" s="24" t="s">
        <v>74</v>
      </c>
      <c r="B279" s="36">
        <v>278</v>
      </c>
      <c r="C279" s="36" t="str">
        <f>VLOOKUP(Táblázat01[[#This Row],[ORR_ssz]],Táblázat1[#All],7,0)</f>
        <v>J4:KIG (10):KIT-SZJ</v>
      </c>
      <c r="D279" s="36" t="str">
        <f>VLOOKUP(Táblázat01[[#This Row],[ORR_ssz]],Táblázat1[#All],4,0)</f>
        <v>gy15</v>
      </c>
      <c r="E279" s="25" t="s">
        <v>781</v>
      </c>
      <c r="F279" s="24"/>
      <c r="G279" s="24" t="s">
        <v>44</v>
      </c>
      <c r="H279" s="26" t="s">
        <v>79</v>
      </c>
      <c r="I279" s="26">
        <v>3</v>
      </c>
      <c r="J279" s="26"/>
      <c r="K279" s="27"/>
      <c r="L279" s="28"/>
      <c r="M279" s="29"/>
      <c r="N279" s="29" t="s">
        <v>46</v>
      </c>
      <c r="O279" s="29" t="s">
        <v>107</v>
      </c>
      <c r="P279" s="27"/>
      <c r="Q279" s="27" t="s">
        <v>96</v>
      </c>
      <c r="R279" s="27" t="str">
        <f>VLOOKUP(Táblázat01[[#This Row],[ORR_ssz]],Táblázat1[#All],6,0)</f>
        <v>SZE:14:00-16:00(Egyetem tér 1-3. III. emelet 323. A/11 gyakorló (ÁA-3-323-01-12))</v>
      </c>
      <c r="S279" s="27" t="s">
        <v>737</v>
      </c>
      <c r="T279" s="27" t="s">
        <v>774</v>
      </c>
      <c r="U279" s="29"/>
      <c r="V279" s="27"/>
      <c r="W279" s="27"/>
    </row>
    <row r="280" spans="1:23" ht="24.95" customHeight="1" x14ac:dyDescent="0.25">
      <c r="A280" s="24" t="s">
        <v>74</v>
      </c>
      <c r="B280" s="36">
        <v>279</v>
      </c>
      <c r="C280" s="36" t="str">
        <f>VLOOKUP(Táblázat01[[#This Row],[ORR_ssz]],Táblázat1[#All],7,0)</f>
        <v>J4:KIG (10):KIT-SZJ</v>
      </c>
      <c r="D280" s="36" t="str">
        <f>VLOOKUP(Táblázat01[[#This Row],[ORR_ssz]],Táblázat1[#All],4,0)</f>
        <v>gy16</v>
      </c>
      <c r="E280" s="25" t="s">
        <v>782</v>
      </c>
      <c r="F280" s="24"/>
      <c r="G280" s="24" t="s">
        <v>44</v>
      </c>
      <c r="H280" s="26" t="s">
        <v>79</v>
      </c>
      <c r="I280" s="26">
        <v>3</v>
      </c>
      <c r="J280" s="26"/>
      <c r="K280" s="27"/>
      <c r="L280" s="28"/>
      <c r="M280" s="29"/>
      <c r="N280" s="29" t="s">
        <v>46</v>
      </c>
      <c r="O280" s="29" t="s">
        <v>107</v>
      </c>
      <c r="P280" s="27"/>
      <c r="Q280" s="27" t="s">
        <v>102</v>
      </c>
      <c r="R280" s="27" t="str">
        <f>VLOOKUP(Táblázat01[[#This Row],[ORR_ssz]],Táblázat1[#All],6,0)</f>
        <v>SZE:14:00-16:00(Egyetem tér 1-3. III. emelet 324. A/12 gyakorló (ÁA-3-324-01-12))</v>
      </c>
      <c r="S280" s="27" t="s">
        <v>737</v>
      </c>
      <c r="T280" s="27" t="s">
        <v>753</v>
      </c>
      <c r="U280" s="29"/>
      <c r="V280" s="27"/>
      <c r="W280" s="27"/>
    </row>
    <row r="281" spans="1:23" ht="24.95" customHeight="1" x14ac:dyDescent="0.25">
      <c r="A281" s="24" t="s">
        <v>74</v>
      </c>
      <c r="B281" s="36">
        <v>280</v>
      </c>
      <c r="C281" s="36" t="str">
        <f>VLOOKUP(Táblázat01[[#This Row],[ORR_ssz]],Táblázat1[#All],7,0)</f>
        <v>J4:KIG (10):KIT-SZJ</v>
      </c>
      <c r="D281" s="36" t="str">
        <f>VLOOKUP(Táblázat01[[#This Row],[ORR_ssz]],Táblázat1[#All],4,0)</f>
        <v>gy17</v>
      </c>
      <c r="E281" s="25" t="s">
        <v>783</v>
      </c>
      <c r="F281" s="24"/>
      <c r="G281" s="24" t="s">
        <v>44</v>
      </c>
      <c r="H281" s="26" t="s">
        <v>79</v>
      </c>
      <c r="I281" s="26">
        <v>3</v>
      </c>
      <c r="J281" s="26"/>
      <c r="K281" s="27"/>
      <c r="L281" s="28"/>
      <c r="M281" s="29"/>
      <c r="N281" s="29" t="s">
        <v>24</v>
      </c>
      <c r="O281" s="29" t="s">
        <v>127</v>
      </c>
      <c r="P281" s="27"/>
      <c r="Q281" s="27" t="s">
        <v>149</v>
      </c>
      <c r="R281" s="27" t="str">
        <f>VLOOKUP(Táblázat01[[#This Row],[ORR_ssz]],Táblázat1[#All],6,0)</f>
        <v>H:16:00-18:00(Egyetem tér 1-3. III. emelet 321 PhD szoba (ÁA-3-321-01-13))</v>
      </c>
      <c r="S281" s="27" t="s">
        <v>737</v>
      </c>
      <c r="T281" s="27" t="s">
        <v>745</v>
      </c>
      <c r="U281" s="29"/>
      <c r="V281" s="27" t="s">
        <v>784</v>
      </c>
      <c r="W281" s="27"/>
    </row>
    <row r="282" spans="1:23" ht="24.95" customHeight="1" x14ac:dyDescent="0.25">
      <c r="A282" s="24" t="s">
        <v>74</v>
      </c>
      <c r="B282" s="36">
        <v>281</v>
      </c>
      <c r="C282" s="36" t="str">
        <f>VLOOKUP(Táblázat01[[#This Row],[ORR_ssz]],Táblázat1[#All],7,0)</f>
        <v>J4:KIG (10):KIT-SZJ</v>
      </c>
      <c r="D282" s="36" t="str">
        <f>VLOOKUP(Táblázat01[[#This Row],[ORR_ssz]],Táblázat1[#All],4,0)</f>
        <v>gy18</v>
      </c>
      <c r="E282" s="25" t="s">
        <v>785</v>
      </c>
      <c r="F282" s="24"/>
      <c r="G282" s="24" t="s">
        <v>44</v>
      </c>
      <c r="H282" s="26" t="s">
        <v>79</v>
      </c>
      <c r="I282" s="26">
        <v>3</v>
      </c>
      <c r="J282" s="26"/>
      <c r="K282" s="27"/>
      <c r="L282" s="28"/>
      <c r="M282" s="29"/>
      <c r="N282" s="29" t="s">
        <v>36</v>
      </c>
      <c r="O282" s="29" t="s">
        <v>142</v>
      </c>
      <c r="P282" s="27"/>
      <c r="Q282" s="27" t="s">
        <v>77</v>
      </c>
      <c r="R282" s="27" t="str">
        <f>VLOOKUP(Táblázat01[[#This Row],[ORR_ssz]],Táblázat1[#All],6,0)</f>
        <v>K:18:00-20:00(Egyetem tér 1-3. I. emelet 125. A/7 gyakorló (ÁA-1-125-01-11))</v>
      </c>
      <c r="S282" s="27" t="s">
        <v>737</v>
      </c>
      <c r="T282" s="27" t="s">
        <v>738</v>
      </c>
      <c r="U282" s="29"/>
      <c r="V282" s="27"/>
      <c r="W282" s="27"/>
    </row>
    <row r="283" spans="1:23" ht="24.95" customHeight="1" x14ac:dyDescent="0.25">
      <c r="A283" s="24" t="s">
        <v>74</v>
      </c>
      <c r="B283" s="36">
        <v>282</v>
      </c>
      <c r="C283" s="36" t="str">
        <f>VLOOKUP(Táblázat01[[#This Row],[ORR_ssz]],Táblázat1[#All],7,0)</f>
        <v>J4:KIG (3):KET</v>
      </c>
      <c r="D283" s="36" t="str">
        <f>VLOOKUP(Táblázat01[[#This Row],[ORR_ssz]],Táblázat1[#All],4,0)</f>
        <v>e</v>
      </c>
      <c r="E283" s="25" t="s">
        <v>786</v>
      </c>
      <c r="F283" s="24"/>
      <c r="G283" s="24" t="s">
        <v>21</v>
      </c>
      <c r="H283" s="26" t="s">
        <v>79</v>
      </c>
      <c r="I283" s="26">
        <v>5</v>
      </c>
      <c r="J283" s="26"/>
      <c r="K283" s="27"/>
      <c r="L283" s="28"/>
      <c r="M283" s="29"/>
      <c r="N283" s="29" t="s">
        <v>55</v>
      </c>
      <c r="O283" s="29" t="s">
        <v>68</v>
      </c>
      <c r="P283" s="29"/>
      <c r="Q283" s="228" t="s">
        <v>156</v>
      </c>
      <c r="R283" s="27" t="str">
        <f>VLOOKUP(Táblázat01[[#This Row],[ORR_ssz]],Táblázat1[#All],6,0)</f>
        <v>CS:10:00-12:00(Egyetem tér 1-3. I 1/2 emelet VI. tanterem (Fayer auditórium) (ÁA-1,5-203-01-11))</v>
      </c>
      <c r="S283" s="27" t="s">
        <v>737</v>
      </c>
      <c r="T283" s="27" t="s">
        <v>751</v>
      </c>
      <c r="U283" s="29"/>
      <c r="V283" s="27"/>
      <c r="W283" s="27"/>
    </row>
    <row r="284" spans="1:23" ht="24.95" customHeight="1" x14ac:dyDescent="0.25">
      <c r="A284" s="24" t="s">
        <v>74</v>
      </c>
      <c r="B284" s="36">
        <v>283</v>
      </c>
      <c r="C284" s="36" t="str">
        <f>VLOOKUP(Táblázat01[[#This Row],[ORR_ssz]],Táblázat1[#All],7,0)</f>
        <v>JL5:KIG (3): KÜL</v>
      </c>
      <c r="D284" s="36" t="str">
        <f>VLOOKUP(Táblázat01[[#This Row],[ORR_ssz]],Táblázat1[#All],4,0)</f>
        <v>e</v>
      </c>
      <c r="E284" s="25" t="s">
        <v>787</v>
      </c>
      <c r="F284" s="24"/>
      <c r="G284" s="24" t="s">
        <v>21</v>
      </c>
      <c r="H284" s="26" t="s">
        <v>71</v>
      </c>
      <c r="I284" s="26">
        <v>5</v>
      </c>
      <c r="J284" s="26"/>
      <c r="K284" s="27"/>
      <c r="L284" s="28"/>
      <c r="M284" s="29"/>
      <c r="N284" s="29" t="s">
        <v>67</v>
      </c>
      <c r="O284" s="29"/>
      <c r="P284" s="29" t="s">
        <v>3359</v>
      </c>
      <c r="Q284" s="228" t="s">
        <v>157</v>
      </c>
      <c r="R284" s="27" t="str">
        <f>VLOOKUP(Táblázat01[[#This Row],[ORR_ssz]],Táblázat1[#All],6,0)</f>
        <v>SZO:09:00-10:30(Egyetem tér 1-3. II 1/2 emelet VII. tanterem (Nagy Ernő auditórium) (ÁA-2,5-305-0...</v>
      </c>
      <c r="S284" s="27" t="s">
        <v>753</v>
      </c>
      <c r="T284" s="27" t="s">
        <v>751</v>
      </c>
      <c r="U284" s="29"/>
      <c r="V284" s="27"/>
      <c r="W284" s="27"/>
    </row>
    <row r="285" spans="1:23" ht="24.95" customHeight="1" x14ac:dyDescent="0.25">
      <c r="A285" s="24" t="s">
        <v>74</v>
      </c>
      <c r="B285" s="36">
        <v>284</v>
      </c>
      <c r="C285" s="36" t="str">
        <f>VLOOKUP(Táblázat01[[#This Row],[ORR_ssz]],Táblázat1[#All],7,0)</f>
        <v>J4:KIG (30):KET</v>
      </c>
      <c r="D285" s="36" t="str">
        <f>VLOOKUP(Táblázat01[[#This Row],[ORR_ssz]],Táblázat1[#All],4,0)</f>
        <v>gy_E</v>
      </c>
      <c r="E285" s="25" t="s">
        <v>788</v>
      </c>
      <c r="F285" s="24"/>
      <c r="G285" s="24" t="s">
        <v>44</v>
      </c>
      <c r="H285" s="26" t="s">
        <v>79</v>
      </c>
      <c r="I285" s="26">
        <v>5</v>
      </c>
      <c r="J285" s="26"/>
      <c r="K285" s="27"/>
      <c r="L285" s="28"/>
      <c r="M285" s="29"/>
      <c r="N285" s="29"/>
      <c r="O285" s="29"/>
      <c r="P285" s="27"/>
      <c r="Q285" s="27"/>
      <c r="R285" s="27">
        <f>VLOOKUP(Táblázat01[[#This Row],[ORR_ssz]],Táblázat1[#All],6,0)</f>
        <v>0</v>
      </c>
      <c r="S285" s="27" t="s">
        <v>737</v>
      </c>
      <c r="T285" s="27" t="s">
        <v>737</v>
      </c>
      <c r="U285" s="29"/>
      <c r="V285" s="27"/>
      <c r="W285" s="27"/>
    </row>
    <row r="286" spans="1:23" ht="24.95" customHeight="1" x14ac:dyDescent="0.25">
      <c r="A286" s="24" t="s">
        <v>74</v>
      </c>
      <c r="B286" s="36">
        <v>285</v>
      </c>
      <c r="C286" s="36" t="str">
        <f>VLOOKUP(Táblázat01[[#This Row],[ORR_ssz]],Táblázat1[#All],7,0)</f>
        <v>J4:KIG (30):KET</v>
      </c>
      <c r="D286" s="36" t="str">
        <f>VLOOKUP(Táblázat01[[#This Row],[ORR_ssz]],Táblázat1[#All],4,0)</f>
        <v>gy01</v>
      </c>
      <c r="E286" s="25" t="s">
        <v>789</v>
      </c>
      <c r="F286" s="24"/>
      <c r="G286" s="24" t="s">
        <v>44</v>
      </c>
      <c r="H286" s="26" t="s">
        <v>79</v>
      </c>
      <c r="I286" s="26">
        <v>5</v>
      </c>
      <c r="J286" s="26"/>
      <c r="K286" s="27"/>
      <c r="L286" s="28"/>
      <c r="M286" s="29"/>
      <c r="N286" s="29" t="s">
        <v>24</v>
      </c>
      <c r="O286" s="29" t="s">
        <v>37</v>
      </c>
      <c r="P286" s="27"/>
      <c r="Q286" s="27" t="s">
        <v>155</v>
      </c>
      <c r="R286" s="27" t="str">
        <f>VLOOKUP(Táblázat01[[#This Row],[ORR_ssz]],Táblázat1[#All],6,0)</f>
        <v>H:08:00-10:00(Egyetem tér 1-3. II. emelet V. tanterem (ÁA-2-221-01-11))</v>
      </c>
      <c r="S286" s="27" t="s">
        <v>737</v>
      </c>
      <c r="T286" s="27" t="s">
        <v>737</v>
      </c>
      <c r="U286" s="29"/>
      <c r="V286" s="27" t="s">
        <v>790</v>
      </c>
      <c r="W286" s="27"/>
    </row>
    <row r="287" spans="1:23" ht="24.95" customHeight="1" x14ac:dyDescent="0.25">
      <c r="A287" s="24" t="s">
        <v>74</v>
      </c>
      <c r="B287" s="36">
        <v>286</v>
      </c>
      <c r="C287" s="36" t="str">
        <f>VLOOKUP(Táblázat01[[#This Row],[ORR_ssz]],Táblázat1[#All],7,0)</f>
        <v>J4:KIG (30):KET</v>
      </c>
      <c r="D287" s="36" t="str">
        <f>VLOOKUP(Táblázat01[[#This Row],[ORR_ssz]],Táblázat1[#All],4,0)</f>
        <v>gy02</v>
      </c>
      <c r="E287" s="25" t="s">
        <v>791</v>
      </c>
      <c r="F287" s="24"/>
      <c r="G287" s="24" t="s">
        <v>44</v>
      </c>
      <c r="H287" s="26" t="s">
        <v>79</v>
      </c>
      <c r="I287" s="26">
        <v>5</v>
      </c>
      <c r="J287" s="26"/>
      <c r="K287" s="27"/>
      <c r="L287" s="28"/>
      <c r="M287" s="29"/>
      <c r="N287" s="29" t="s">
        <v>24</v>
      </c>
      <c r="O287" s="29" t="s">
        <v>68</v>
      </c>
      <c r="P287" s="27"/>
      <c r="Q287" s="27" t="s">
        <v>155</v>
      </c>
      <c r="R287" s="27" t="str">
        <f>VLOOKUP(Táblázat01[[#This Row],[ORR_ssz]],Táblázat1[#All],6,0)</f>
        <v>H:10:00-12:00(Egyetem tér 1-3. II. emelet V. tanterem (ÁA-2-221-01-11))</v>
      </c>
      <c r="S287" s="27" t="s">
        <v>737</v>
      </c>
      <c r="T287" s="27" t="s">
        <v>737</v>
      </c>
      <c r="U287" s="29"/>
      <c r="V287" s="27" t="s">
        <v>769</v>
      </c>
      <c r="W287" s="27"/>
    </row>
    <row r="288" spans="1:23" ht="24.95" customHeight="1" x14ac:dyDescent="0.25">
      <c r="A288" s="24" t="s">
        <v>74</v>
      </c>
      <c r="B288" s="36">
        <v>287</v>
      </c>
      <c r="C288" s="36" t="str">
        <f>VLOOKUP(Táblázat01[[#This Row],[ORR_ssz]],Táblázat1[#All],7,0)</f>
        <v>J4:KIG (30):KET</v>
      </c>
      <c r="D288" s="36" t="str">
        <f>VLOOKUP(Táblázat01[[#This Row],[ORR_ssz]],Táblázat1[#All],4,0)</f>
        <v>gy03</v>
      </c>
      <c r="E288" s="25" t="s">
        <v>792</v>
      </c>
      <c r="F288" s="24"/>
      <c r="G288" s="24" t="s">
        <v>44</v>
      </c>
      <c r="H288" s="26" t="s">
        <v>79</v>
      </c>
      <c r="I288" s="26">
        <v>5</v>
      </c>
      <c r="J288" s="26"/>
      <c r="K288" s="27"/>
      <c r="L288" s="28"/>
      <c r="M288" s="29"/>
      <c r="N288" s="29" t="s">
        <v>24</v>
      </c>
      <c r="O288" s="29" t="s">
        <v>37</v>
      </c>
      <c r="P288" s="27"/>
      <c r="Q288" s="27" t="s">
        <v>85</v>
      </c>
      <c r="R288" s="27" t="str">
        <f>VLOOKUP(Táblázat01[[#This Row],[ORR_ssz]],Táblázat1[#All],6,0)</f>
        <v>H:08:00-10:00(Egyetem tér 1-3. III. emelet 340. A/9 gyakorló (ÁA-3-340-01-11))</v>
      </c>
      <c r="S288" s="27" t="s">
        <v>737</v>
      </c>
      <c r="T288" s="27" t="s">
        <v>760</v>
      </c>
      <c r="U288" s="29"/>
      <c r="V288" s="27"/>
      <c r="W288" s="27"/>
    </row>
    <row r="289" spans="1:23" ht="24.95" customHeight="1" x14ac:dyDescent="0.25">
      <c r="A289" s="24" t="s">
        <v>74</v>
      </c>
      <c r="B289" s="36">
        <v>288</v>
      </c>
      <c r="C289" s="36" t="str">
        <f>VLOOKUP(Táblázat01[[#This Row],[ORR_ssz]],Táblázat1[#All],7,0)</f>
        <v>J4:KIG (30):KET</v>
      </c>
      <c r="D289" s="36" t="str">
        <f>VLOOKUP(Táblázat01[[#This Row],[ORR_ssz]],Táblázat1[#All],4,0)</f>
        <v>gy04</v>
      </c>
      <c r="E289" s="25" t="s">
        <v>793</v>
      </c>
      <c r="F289" s="24"/>
      <c r="G289" s="24" t="s">
        <v>44</v>
      </c>
      <c r="H289" s="26" t="s">
        <v>79</v>
      </c>
      <c r="I289" s="26">
        <v>5</v>
      </c>
      <c r="J289" s="26"/>
      <c r="K289" s="27"/>
      <c r="L289" s="28"/>
      <c r="M289" s="29"/>
      <c r="N289" s="29" t="s">
        <v>24</v>
      </c>
      <c r="O289" s="29" t="s">
        <v>68</v>
      </c>
      <c r="P289" s="27"/>
      <c r="Q289" s="27" t="s">
        <v>153</v>
      </c>
      <c r="R289" s="27" t="str">
        <f>VLOOKUP(Táblázat01[[#This Row],[ORR_ssz]],Táblázat1[#All],6,0)</f>
        <v>H:10:00-12:00(Egyetem tér 1-3. I. emelet 114. IV. tanterem (ÁA-1-114-01-11))</v>
      </c>
      <c r="S289" s="27" t="s">
        <v>737</v>
      </c>
      <c r="T289" s="27" t="s">
        <v>794</v>
      </c>
      <c r="U289" s="29"/>
      <c r="V289" s="27" t="s">
        <v>790</v>
      </c>
      <c r="W289" s="27"/>
    </row>
    <row r="290" spans="1:23" ht="24.95" customHeight="1" x14ac:dyDescent="0.25">
      <c r="A290" s="24" t="s">
        <v>74</v>
      </c>
      <c r="B290" s="36">
        <v>289</v>
      </c>
      <c r="C290" s="36" t="str">
        <f>VLOOKUP(Táblázat01[[#This Row],[ORR_ssz]],Táblázat1[#All],7,0)</f>
        <v>J4:KIG (30):KET</v>
      </c>
      <c r="D290" s="36" t="str">
        <f>VLOOKUP(Táblázat01[[#This Row],[ORR_ssz]],Táblázat1[#All],4,0)</f>
        <v>gy05</v>
      </c>
      <c r="E290" s="25" t="s">
        <v>795</v>
      </c>
      <c r="F290" s="24"/>
      <c r="G290" s="24" t="s">
        <v>44</v>
      </c>
      <c r="H290" s="26" t="s">
        <v>79</v>
      </c>
      <c r="I290" s="26">
        <v>5</v>
      </c>
      <c r="J290" s="26"/>
      <c r="K290" s="27"/>
      <c r="L290" s="28"/>
      <c r="M290" s="29"/>
      <c r="N290" s="29" t="s">
        <v>24</v>
      </c>
      <c r="O290" s="29" t="s">
        <v>68</v>
      </c>
      <c r="P290" s="27"/>
      <c r="Q290" s="27" t="s">
        <v>85</v>
      </c>
      <c r="R290" s="27" t="str">
        <f>VLOOKUP(Táblázat01[[#This Row],[ORR_ssz]],Táblázat1[#All],6,0)</f>
        <v>H:10:00-12:00(Egyetem tér 1-3. III. emelet 340. A/9 gyakorló (ÁA-3-340-01-11))</v>
      </c>
      <c r="S290" s="27" t="s">
        <v>737</v>
      </c>
      <c r="T290" s="27" t="s">
        <v>748</v>
      </c>
      <c r="U290" s="29"/>
      <c r="V290" s="27"/>
      <c r="W290" s="27"/>
    </row>
    <row r="291" spans="1:23" ht="24.95" customHeight="1" x14ac:dyDescent="0.25">
      <c r="A291" s="24" t="s">
        <v>74</v>
      </c>
      <c r="B291" s="36">
        <v>290</v>
      </c>
      <c r="C291" s="36" t="str">
        <f>VLOOKUP(Táblázat01[[#This Row],[ORR_ssz]],Táblázat1[#All],7,0)</f>
        <v>J4:KIG (30):KET</v>
      </c>
      <c r="D291" s="36" t="str">
        <f>VLOOKUP(Táblázat01[[#This Row],[ORR_ssz]],Táblázat1[#All],4,0)</f>
        <v>gy06</v>
      </c>
      <c r="E291" s="25" t="s">
        <v>796</v>
      </c>
      <c r="F291" s="24"/>
      <c r="G291" s="24" t="s">
        <v>44</v>
      </c>
      <c r="H291" s="26" t="s">
        <v>79</v>
      </c>
      <c r="I291" s="26">
        <v>5</v>
      </c>
      <c r="J291" s="26"/>
      <c r="K291" s="27"/>
      <c r="L291" s="28"/>
      <c r="M291" s="29"/>
      <c r="N291" s="29" t="s">
        <v>24</v>
      </c>
      <c r="O291" s="29" t="s">
        <v>107</v>
      </c>
      <c r="P291" s="27"/>
      <c r="Q291" s="27" t="s">
        <v>85</v>
      </c>
      <c r="R291" s="27" t="str">
        <f>VLOOKUP(Táblázat01[[#This Row],[ORR_ssz]],Táblázat1[#All],6,0)</f>
        <v>H:14:00-16:00(Egyetem tér 1-3. III. emelet 340. A/9 gyakorló (ÁA-3-340-01-11))</v>
      </c>
      <c r="S291" s="27" t="s">
        <v>737</v>
      </c>
      <c r="T291" s="27" t="s">
        <v>748</v>
      </c>
      <c r="U291" s="29"/>
      <c r="V291" s="27"/>
      <c r="W291" s="27"/>
    </row>
    <row r="292" spans="1:23" ht="24.95" customHeight="1" x14ac:dyDescent="0.25">
      <c r="A292" s="24" t="s">
        <v>74</v>
      </c>
      <c r="B292" s="36">
        <v>291</v>
      </c>
      <c r="C292" s="36" t="str">
        <f>VLOOKUP(Táblázat01[[#This Row],[ORR_ssz]],Táblázat1[#All],7,0)</f>
        <v>J4:KIG (30):KET</v>
      </c>
      <c r="D292" s="36" t="str">
        <f>VLOOKUP(Táblázat01[[#This Row],[ORR_ssz]],Táblázat1[#All],4,0)</f>
        <v>gy07</v>
      </c>
      <c r="E292" s="25" t="s">
        <v>797</v>
      </c>
      <c r="F292" s="24"/>
      <c r="G292" s="24" t="s">
        <v>44</v>
      </c>
      <c r="H292" s="26" t="s">
        <v>79</v>
      </c>
      <c r="I292" s="26">
        <v>5</v>
      </c>
      <c r="J292" s="26"/>
      <c r="K292" s="27"/>
      <c r="L292" s="28"/>
      <c r="M292" s="29"/>
      <c r="N292" s="29" t="s">
        <v>24</v>
      </c>
      <c r="O292" s="29" t="s">
        <v>37</v>
      </c>
      <c r="P292" s="27"/>
      <c r="Q292" s="27" t="s">
        <v>114</v>
      </c>
      <c r="R292" s="27" t="str">
        <f>VLOOKUP(Táblázat01[[#This Row],[ORR_ssz]],Táblázat1[#All],6,0)</f>
        <v>H:08:00-10:00(Egyetem tér 1-3. IV. emelet 603. A/14 gyakorló (Multimédiás tárgyaló) (ÁA-4-603-01-...</v>
      </c>
      <c r="S292" s="27" t="s">
        <v>737</v>
      </c>
      <c r="T292" s="27" t="s">
        <v>753</v>
      </c>
      <c r="U292" s="29"/>
      <c r="V292" s="27"/>
      <c r="W292" s="27"/>
    </row>
    <row r="293" spans="1:23" ht="24.95" customHeight="1" x14ac:dyDescent="0.25">
      <c r="A293" s="24" t="s">
        <v>74</v>
      </c>
      <c r="B293" s="36">
        <v>292</v>
      </c>
      <c r="C293" s="36" t="str">
        <f>VLOOKUP(Táblázat01[[#This Row],[ORR_ssz]],Táblázat1[#All],7,0)</f>
        <v>J4:KIG (30):KET</v>
      </c>
      <c r="D293" s="36" t="str">
        <f>VLOOKUP(Táblázat01[[#This Row],[ORR_ssz]],Táblázat1[#All],4,0)</f>
        <v>gy08</v>
      </c>
      <c r="E293" s="25" t="s">
        <v>798</v>
      </c>
      <c r="F293" s="24"/>
      <c r="G293" s="24" t="s">
        <v>44</v>
      </c>
      <c r="H293" s="26" t="s">
        <v>79</v>
      </c>
      <c r="I293" s="26">
        <v>5</v>
      </c>
      <c r="J293" s="26"/>
      <c r="K293" s="27"/>
      <c r="L293" s="28"/>
      <c r="M293" s="29"/>
      <c r="N293" s="29" t="s">
        <v>24</v>
      </c>
      <c r="O293" s="29" t="s">
        <v>68</v>
      </c>
      <c r="P293" s="27"/>
      <c r="Q293" s="27" t="s">
        <v>114</v>
      </c>
      <c r="R293" s="27" t="str">
        <f>VLOOKUP(Táblázat01[[#This Row],[ORR_ssz]],Táblázat1[#All],6,0)</f>
        <v>H:10:00-12:00(Egyetem tér 1-3. IV. emelet 603. A/14 gyakorló (Multimédiás tárgyaló) (ÁA-4-603-01-...</v>
      </c>
      <c r="S293" s="27" t="s">
        <v>737</v>
      </c>
      <c r="T293" s="27" t="s">
        <v>753</v>
      </c>
      <c r="U293" s="29"/>
      <c r="V293" s="27"/>
      <c r="W293" s="27"/>
    </row>
    <row r="294" spans="1:23" ht="24.95" customHeight="1" x14ac:dyDescent="0.25">
      <c r="A294" s="24" t="s">
        <v>74</v>
      </c>
      <c r="B294" s="36">
        <v>293</v>
      </c>
      <c r="C294" s="36" t="str">
        <f>VLOOKUP(Táblázat01[[#This Row],[ORR_ssz]],Táblázat1[#All],7,0)</f>
        <v>J4:KIG (30):KET</v>
      </c>
      <c r="D294" s="36" t="str">
        <f>VLOOKUP(Táblázat01[[#This Row],[ORR_ssz]],Táblázat1[#All],4,0)</f>
        <v>gy09</v>
      </c>
      <c r="E294" s="25" t="s">
        <v>799</v>
      </c>
      <c r="F294" s="24"/>
      <c r="G294" s="24" t="s">
        <v>44</v>
      </c>
      <c r="H294" s="26" t="s">
        <v>79</v>
      </c>
      <c r="I294" s="26">
        <v>5</v>
      </c>
      <c r="J294" s="26"/>
      <c r="K294" s="27"/>
      <c r="L294" s="28"/>
      <c r="M294" s="29"/>
      <c r="N294" s="29" t="s">
        <v>24</v>
      </c>
      <c r="O294" s="29" t="s">
        <v>37</v>
      </c>
      <c r="P294" s="27"/>
      <c r="Q294" s="27" t="s">
        <v>158</v>
      </c>
      <c r="R294" s="27" t="str">
        <f>VLOOKUP(Táblázat01[[#This Row],[ORR_ssz]],Táblázat1[#All],6,0)</f>
        <v>H:08:00-10:00(Egyetem tér 1-3. IV. emelet VIII. tanterem (Vécsey auditórium) (ÁA-4-503-01-11))</v>
      </c>
      <c r="S294" s="27" t="s">
        <v>737</v>
      </c>
      <c r="T294" s="27" t="s">
        <v>774</v>
      </c>
      <c r="U294" s="29"/>
      <c r="V294" s="27" t="s">
        <v>790</v>
      </c>
      <c r="W294" s="27"/>
    </row>
    <row r="295" spans="1:23" ht="24.95" customHeight="1" x14ac:dyDescent="0.25">
      <c r="A295" s="24" t="s">
        <v>74</v>
      </c>
      <c r="B295" s="36">
        <v>294</v>
      </c>
      <c r="C295" s="36" t="str">
        <f>VLOOKUP(Táblázat01[[#This Row],[ORR_ssz]],Táblázat1[#All],7,0)</f>
        <v>J4:KIG (30):KET</v>
      </c>
      <c r="D295" s="36" t="str">
        <f>VLOOKUP(Táblázat01[[#This Row],[ORR_ssz]],Táblázat1[#All],4,0)</f>
        <v>gy10</v>
      </c>
      <c r="E295" s="25" t="s">
        <v>800</v>
      </c>
      <c r="F295" s="24"/>
      <c r="G295" s="24" t="s">
        <v>44</v>
      </c>
      <c r="H295" s="26" t="s">
        <v>79</v>
      </c>
      <c r="I295" s="26">
        <v>5</v>
      </c>
      <c r="J295" s="26"/>
      <c r="K295" s="27"/>
      <c r="L295" s="28"/>
      <c r="M295" s="29"/>
      <c r="N295" s="49" t="s">
        <v>46</v>
      </c>
      <c r="O295" s="49" t="s">
        <v>37</v>
      </c>
      <c r="P295" s="27"/>
      <c r="Q295" s="27" t="s">
        <v>154</v>
      </c>
      <c r="R295" s="27" t="str">
        <f>VLOOKUP(Táblázat01[[#This Row],[ORR_ssz]],Táblázat1[#All],6,0)</f>
        <v>SZE:08:00-10:00(Egyetem tér 1-3. III. emelet 306. IX. tanterem (Grosschmid auditórium) (ÁA-3-306-...</v>
      </c>
      <c r="S295" s="27" t="s">
        <v>737</v>
      </c>
      <c r="T295" s="27" t="s">
        <v>774</v>
      </c>
      <c r="U295" s="29"/>
      <c r="V295" s="27" t="s">
        <v>758</v>
      </c>
      <c r="W295" s="27"/>
    </row>
    <row r="296" spans="1:23" ht="24.95" customHeight="1" x14ac:dyDescent="0.25">
      <c r="A296" s="24" t="s">
        <v>74</v>
      </c>
      <c r="B296" s="36">
        <v>295</v>
      </c>
      <c r="C296" s="36" t="str">
        <f>VLOOKUP(Táblázat01[[#This Row],[ORR_ssz]],Táblázat1[#All],7,0)</f>
        <v>J4:KIG (30):KET</v>
      </c>
      <c r="D296" s="36" t="str">
        <f>VLOOKUP(Táblázat01[[#This Row],[ORR_ssz]],Táblázat1[#All],4,0)</f>
        <v>gy11</v>
      </c>
      <c r="E296" s="25" t="s">
        <v>801</v>
      </c>
      <c r="F296" s="24"/>
      <c r="G296" s="24" t="s">
        <v>44</v>
      </c>
      <c r="H296" s="26" t="s">
        <v>79</v>
      </c>
      <c r="I296" s="26">
        <v>5</v>
      </c>
      <c r="J296" s="26"/>
      <c r="K296" s="27"/>
      <c r="L296" s="28"/>
      <c r="M296" s="29"/>
      <c r="N296" s="29" t="s">
        <v>46</v>
      </c>
      <c r="O296" s="29" t="s">
        <v>127</v>
      </c>
      <c r="P296" s="27"/>
      <c r="Q296" s="27" t="s">
        <v>149</v>
      </c>
      <c r="R296" s="27" t="str">
        <f>VLOOKUP(Táblázat01[[#This Row],[ORR_ssz]],Táblázat1[#All],6,0)</f>
        <v>SZE:16:00-18:00(Egyetem tér 1-3. III. emelet 321 PhD szoba (ÁA-3-321-01-13))</v>
      </c>
      <c r="S296" s="27" t="s">
        <v>737</v>
      </c>
      <c r="T296" s="27" t="s">
        <v>802</v>
      </c>
      <c r="U296" s="29"/>
      <c r="V296" s="27"/>
      <c r="W296" s="27"/>
    </row>
    <row r="297" spans="1:23" ht="24.95" customHeight="1" x14ac:dyDescent="0.25">
      <c r="A297" s="24" t="s">
        <v>74</v>
      </c>
      <c r="B297" s="36">
        <v>296</v>
      </c>
      <c r="C297" s="36" t="str">
        <f>VLOOKUP(Táblázat01[[#This Row],[ORR_ssz]],Táblázat1[#All],7,0)</f>
        <v>J4:KIG (30):KET</v>
      </c>
      <c r="D297" s="36" t="str">
        <f>VLOOKUP(Táblázat01[[#This Row],[ORR_ssz]],Táblázat1[#All],4,0)</f>
        <v>gy12</v>
      </c>
      <c r="E297" s="25" t="s">
        <v>803</v>
      </c>
      <c r="F297" s="24"/>
      <c r="G297" s="24" t="s">
        <v>44</v>
      </c>
      <c r="H297" s="26" t="s">
        <v>79</v>
      </c>
      <c r="I297" s="26">
        <v>5</v>
      </c>
      <c r="J297" s="26"/>
      <c r="K297" s="27"/>
      <c r="L297" s="28"/>
      <c r="M297" s="29"/>
      <c r="N297" s="29" t="s">
        <v>36</v>
      </c>
      <c r="O297" s="29" t="s">
        <v>127</v>
      </c>
      <c r="P297" s="27"/>
      <c r="Q297" s="27" t="s">
        <v>85</v>
      </c>
      <c r="R297" s="27" t="str">
        <f>VLOOKUP(Táblázat01[[#This Row],[ORR_ssz]],Táblázat1[#All],6,0)</f>
        <v>K:16:00-18:00(Egyetem tér 1-3. III. emelet 340. A/9 gyakorló (ÁA-3-340-01-11))</v>
      </c>
      <c r="S297" s="27" t="s">
        <v>737</v>
      </c>
      <c r="T297" s="27" t="s">
        <v>804</v>
      </c>
      <c r="U297" s="29"/>
      <c r="V297" s="27"/>
      <c r="W297" s="27"/>
    </row>
    <row r="298" spans="1:23" ht="24.95" customHeight="1" x14ac:dyDescent="0.25">
      <c r="A298" s="24" t="s">
        <v>74</v>
      </c>
      <c r="B298" s="36">
        <v>297</v>
      </c>
      <c r="C298" s="36" t="str">
        <f>VLOOKUP(Táblázat01[[#This Row],[ORR_ssz]],Táblázat1[#All],7,0)</f>
        <v>J4:KIG (30):KET</v>
      </c>
      <c r="D298" s="36" t="str">
        <f>VLOOKUP(Táblázat01[[#This Row],[ORR_ssz]],Táblázat1[#All],4,0)</f>
        <v>gy13</v>
      </c>
      <c r="E298" s="25" t="s">
        <v>805</v>
      </c>
      <c r="F298" s="24"/>
      <c r="G298" s="24" t="s">
        <v>44</v>
      </c>
      <c r="H298" s="26" t="s">
        <v>79</v>
      </c>
      <c r="I298" s="26">
        <v>5</v>
      </c>
      <c r="J298" s="26"/>
      <c r="K298" s="27"/>
      <c r="L298" s="28"/>
      <c r="M298" s="29"/>
      <c r="N298" s="29" t="s">
        <v>36</v>
      </c>
      <c r="O298" s="29" t="s">
        <v>37</v>
      </c>
      <c r="P298" s="27"/>
      <c r="Q298" s="27" t="s">
        <v>149</v>
      </c>
      <c r="R298" s="27" t="str">
        <f>VLOOKUP(Táblázat01[[#This Row],[ORR_ssz]],Táblázat1[#All],6,0)</f>
        <v>K:08:00-10:00(Egyetem tér 1-3. III. emelet 321 PhD szoba (ÁA-3-321-01-13))</v>
      </c>
      <c r="S298" s="27" t="s">
        <v>737</v>
      </c>
      <c r="T298" s="27" t="s">
        <v>742</v>
      </c>
      <c r="U298" s="29"/>
      <c r="V298" s="27" t="s">
        <v>790</v>
      </c>
      <c r="W298" s="27"/>
    </row>
    <row r="299" spans="1:23" ht="24.95" customHeight="1" x14ac:dyDescent="0.25">
      <c r="A299" s="24" t="s">
        <v>74</v>
      </c>
      <c r="B299" s="36">
        <v>298</v>
      </c>
      <c r="C299" s="36" t="str">
        <f>VLOOKUP(Táblázat01[[#This Row],[ORR_ssz]],Táblázat1[#All],7,0)</f>
        <v>J4:KIG (30):KET</v>
      </c>
      <c r="D299" s="36" t="str">
        <f>VLOOKUP(Táblázat01[[#This Row],[ORR_ssz]],Táblázat1[#All],4,0)</f>
        <v>gy14</v>
      </c>
      <c r="E299" s="25" t="s">
        <v>806</v>
      </c>
      <c r="F299" s="24"/>
      <c r="G299" s="24" t="s">
        <v>44</v>
      </c>
      <c r="H299" s="26" t="s">
        <v>79</v>
      </c>
      <c r="I299" s="26">
        <v>5</v>
      </c>
      <c r="J299" s="26"/>
      <c r="K299" s="27"/>
      <c r="L299" s="28"/>
      <c r="M299" s="29"/>
      <c r="N299" s="29" t="s">
        <v>36</v>
      </c>
      <c r="O299" s="29" t="s">
        <v>68</v>
      </c>
      <c r="P299" s="27"/>
      <c r="Q299" s="27" t="s">
        <v>149</v>
      </c>
      <c r="R299" s="27" t="str">
        <f>VLOOKUP(Táblázat01[[#This Row],[ORR_ssz]],Táblázat1[#All],6,0)</f>
        <v>K:10:00-12:00(Egyetem tér 1-3. III. emelet 321 PhD szoba (ÁA-3-321-01-13))</v>
      </c>
      <c r="S299" s="27" t="s">
        <v>737</v>
      </c>
      <c r="T299" s="27" t="s">
        <v>742</v>
      </c>
      <c r="U299" s="29"/>
      <c r="V299" s="27" t="s">
        <v>807</v>
      </c>
      <c r="W299" s="27"/>
    </row>
    <row r="300" spans="1:23" ht="24.95" customHeight="1" x14ac:dyDescent="0.25">
      <c r="A300" s="24" t="s">
        <v>74</v>
      </c>
      <c r="B300" s="36">
        <v>299</v>
      </c>
      <c r="C300" s="36" t="str">
        <f>VLOOKUP(Táblázat01[[#This Row],[ORR_ssz]],Táblázat1[#All],7,0)</f>
        <v>J4:KIG (30):KET</v>
      </c>
      <c r="D300" s="36" t="str">
        <f>VLOOKUP(Táblázat01[[#This Row],[ORR_ssz]],Táblázat1[#All],4,0)</f>
        <v>gy15</v>
      </c>
      <c r="E300" s="25" t="s">
        <v>808</v>
      </c>
      <c r="F300" s="24"/>
      <c r="G300" s="24" t="s">
        <v>44</v>
      </c>
      <c r="H300" s="26" t="s">
        <v>79</v>
      </c>
      <c r="I300" s="26">
        <v>5</v>
      </c>
      <c r="J300" s="26"/>
      <c r="K300" s="27"/>
      <c r="L300" s="28"/>
      <c r="M300" s="29"/>
      <c r="N300" s="29" t="s">
        <v>46</v>
      </c>
      <c r="O300" s="29" t="s">
        <v>37</v>
      </c>
      <c r="P300" s="27"/>
      <c r="Q300" s="27" t="s">
        <v>85</v>
      </c>
      <c r="R300" s="27" t="str">
        <f>VLOOKUP(Táblázat01[[#This Row],[ORR_ssz]],Táblázat1[#All],6,0)</f>
        <v>SZE:08:00-10:00(Egyetem tér 1-3. III. emelet 340. A/9 gyakorló (ÁA-3-340-01-11))</v>
      </c>
      <c r="S300" s="27" t="s">
        <v>737</v>
      </c>
      <c r="T300" s="27" t="s">
        <v>767</v>
      </c>
      <c r="U300" s="29"/>
      <c r="V300" s="27"/>
      <c r="W300" s="27"/>
    </row>
    <row r="301" spans="1:23" ht="24.95" customHeight="1" x14ac:dyDescent="0.25">
      <c r="A301" s="24" t="s">
        <v>74</v>
      </c>
      <c r="B301" s="36">
        <v>300</v>
      </c>
      <c r="C301" s="36" t="str">
        <f>VLOOKUP(Táblázat01[[#This Row],[ORR_ssz]],Táblázat1[#All],7,0)</f>
        <v>J4:KIG (30):KET</v>
      </c>
      <c r="D301" s="36" t="str">
        <f>VLOOKUP(Táblázat01[[#This Row],[ORR_ssz]],Táblázat1[#All],4,0)</f>
        <v>gy16</v>
      </c>
      <c r="E301" s="25" t="s">
        <v>809</v>
      </c>
      <c r="F301" s="24"/>
      <c r="G301" s="24" t="s">
        <v>44</v>
      </c>
      <c r="H301" s="26" t="s">
        <v>79</v>
      </c>
      <c r="I301" s="26">
        <v>5</v>
      </c>
      <c r="J301" s="26"/>
      <c r="K301" s="27"/>
      <c r="L301" s="28"/>
      <c r="M301" s="29"/>
      <c r="N301" s="29" t="s">
        <v>46</v>
      </c>
      <c r="O301" s="29" t="s">
        <v>127</v>
      </c>
      <c r="P301" s="27"/>
      <c r="Q301" s="27" t="s">
        <v>77</v>
      </c>
      <c r="R301" s="27" t="str">
        <f>VLOOKUP(Táblázat01[[#This Row],[ORR_ssz]],Táblázat1[#All],6,0)</f>
        <v>SZE:16:00-18:00(Egyetem tér 1-3. I. emelet 125. A/7 gyakorló (ÁA-1-125-01-11))</v>
      </c>
      <c r="S301" s="27" t="s">
        <v>737</v>
      </c>
      <c r="T301" s="27" t="s">
        <v>810</v>
      </c>
      <c r="U301" s="29"/>
      <c r="V301" s="27"/>
      <c r="W301" s="27"/>
    </row>
    <row r="302" spans="1:23" ht="24.95" customHeight="1" x14ac:dyDescent="0.25">
      <c r="A302" s="24" t="s">
        <v>74</v>
      </c>
      <c r="B302" s="36">
        <v>301</v>
      </c>
      <c r="C302" s="36" t="str">
        <f>VLOOKUP(Táblázat01[[#This Row],[ORR_ssz]],Táblázat1[#All],7,0)</f>
        <v>J4:KIG (30):KET</v>
      </c>
      <c r="D302" s="36" t="str">
        <f>VLOOKUP(Táblázat01[[#This Row],[ORR_ssz]],Táblázat1[#All],4,0)</f>
        <v>gy17</v>
      </c>
      <c r="E302" s="25" t="s">
        <v>811</v>
      </c>
      <c r="F302" s="24"/>
      <c r="G302" s="24" t="s">
        <v>44</v>
      </c>
      <c r="H302" s="26" t="s">
        <v>79</v>
      </c>
      <c r="I302" s="26">
        <v>5</v>
      </c>
      <c r="J302" s="26"/>
      <c r="K302" s="27"/>
      <c r="L302" s="28"/>
      <c r="M302" s="29"/>
      <c r="N302" s="67" t="s">
        <v>24</v>
      </c>
      <c r="O302" s="67" t="s">
        <v>107</v>
      </c>
      <c r="P302" s="27"/>
      <c r="Q302" s="27" t="s">
        <v>4098</v>
      </c>
      <c r="R302" s="27" t="str">
        <f>VLOOKUP(Táblázat01[[#This Row],[ORR_ssz]],Táblázat1[#All],6,0)</f>
        <v>H:14:00-16:00(Szerb utca földszint 1. tanterem (ES-0-013-01-11))</v>
      </c>
      <c r="S302" s="27" t="s">
        <v>737</v>
      </c>
      <c r="T302" s="27" t="s">
        <v>745</v>
      </c>
      <c r="U302" s="29"/>
      <c r="V302" s="27" t="s">
        <v>812</v>
      </c>
      <c r="W302" s="27"/>
    </row>
    <row r="303" spans="1:23" ht="24.95" customHeight="1" x14ac:dyDescent="0.25">
      <c r="A303" s="24" t="s">
        <v>74</v>
      </c>
      <c r="B303" s="36">
        <v>302</v>
      </c>
      <c r="C303" s="36" t="str">
        <f>VLOOKUP(Táblázat01[[#This Row],[ORR_ssz]],Táblázat1[#All],7,0)</f>
        <v>J4:KIG (30):KET</v>
      </c>
      <c r="D303" s="36" t="str">
        <f>VLOOKUP(Táblázat01[[#This Row],[ORR_ssz]],Táblázat1[#All],4,0)</f>
        <v>gy18</v>
      </c>
      <c r="E303" s="25" t="s">
        <v>813</v>
      </c>
      <c r="F303" s="24"/>
      <c r="G303" s="24" t="s">
        <v>44</v>
      </c>
      <c r="H303" s="26" t="s">
        <v>79</v>
      </c>
      <c r="I303" s="26">
        <v>5</v>
      </c>
      <c r="J303" s="26"/>
      <c r="K303" s="27"/>
      <c r="L303" s="28"/>
      <c r="M303" s="29"/>
      <c r="N303" s="29" t="s">
        <v>46</v>
      </c>
      <c r="O303" s="29" t="s">
        <v>37</v>
      </c>
      <c r="P303" s="27"/>
      <c r="Q303" s="27" t="s">
        <v>149</v>
      </c>
      <c r="R303" s="27" t="str">
        <f>VLOOKUP(Táblázat01[[#This Row],[ORR_ssz]],Táblázat1[#All],6,0)</f>
        <v>SZE:08:00-10:00(Egyetem tér 1-3. III. emelet 321 PhD szoba (ÁA-3-321-01-13))</v>
      </c>
      <c r="S303" s="27" t="s">
        <v>737</v>
      </c>
      <c r="T303" s="27" t="s">
        <v>738</v>
      </c>
      <c r="U303" s="29"/>
      <c r="V303" s="27"/>
      <c r="W303" s="27"/>
    </row>
    <row r="304" spans="1:23" ht="24.95" customHeight="1" x14ac:dyDescent="0.25">
      <c r="A304" s="24" t="s">
        <v>74</v>
      </c>
      <c r="B304" s="36">
        <v>303</v>
      </c>
      <c r="C304" s="36" t="str">
        <f>VLOOKUP(Táblázat01[[#This Row],[ORR_ssz]],Táblázat1[#All],7,0)</f>
        <v>J4:xFAK(2kr):N08</v>
      </c>
      <c r="D304" s="36" t="str">
        <f>VLOOKUP(Táblázat01[[#This Row],[ORR_ssz]],Táblázat1[#All],4,0)</f>
        <v>f</v>
      </c>
      <c r="E304" s="25" t="s">
        <v>817</v>
      </c>
      <c r="F304" s="24"/>
      <c r="G304" s="24" t="s">
        <v>87</v>
      </c>
      <c r="H304" s="26" t="s">
        <v>79</v>
      </c>
      <c r="I304" s="26">
        <v>6</v>
      </c>
      <c r="J304" s="26"/>
      <c r="K304" s="27" t="s">
        <v>744</v>
      </c>
      <c r="L304" s="28" t="s">
        <v>818</v>
      </c>
      <c r="M304" s="29"/>
      <c r="N304" s="29" t="s">
        <v>46</v>
      </c>
      <c r="O304" s="29" t="s">
        <v>142</v>
      </c>
      <c r="P304" s="27"/>
      <c r="Q304" s="257" t="s">
        <v>153</v>
      </c>
      <c r="R304" s="27" t="str">
        <f>VLOOKUP(Táblázat01[[#This Row],[ORR_ssz]],Táblázat1[#All],6,0)</f>
        <v>SZE:18:00-20:00(Egyetem tér 1-3. I. emelet 114. IV. tanterem (ÁA-1-114-01-11))</v>
      </c>
      <c r="S304" s="27" t="s">
        <v>737</v>
      </c>
      <c r="T304" s="27" t="s">
        <v>819</v>
      </c>
      <c r="U304" s="29" t="s">
        <v>28</v>
      </c>
      <c r="V304" s="27"/>
      <c r="W304" s="27"/>
    </row>
    <row r="305" spans="1:23" ht="24.95" customHeight="1" x14ac:dyDescent="0.25">
      <c r="A305" s="24" t="s">
        <v>74</v>
      </c>
      <c r="B305" s="36">
        <v>304</v>
      </c>
      <c r="C305" s="36" t="str">
        <f>VLOOKUP(Táblázat01[[#This Row],[ORR_ssz]],Táblázat1[#All],7,0)</f>
        <v>J4:xFAK(2kr):V05</v>
      </c>
      <c r="D305" s="36" t="str">
        <f>VLOOKUP(Táblázat01[[#This Row],[ORR_ssz]],Táblázat1[#All],4,0)</f>
        <v>f</v>
      </c>
      <c r="E305" s="53" t="s">
        <v>2133</v>
      </c>
      <c r="F305" s="24"/>
      <c r="G305" s="24" t="s">
        <v>87</v>
      </c>
      <c r="H305" s="26" t="s">
        <v>79</v>
      </c>
      <c r="I305" s="26">
        <v>4</v>
      </c>
      <c r="J305" s="26"/>
      <c r="K305" s="27" t="s">
        <v>820</v>
      </c>
      <c r="L305" s="1" t="s">
        <v>2134</v>
      </c>
      <c r="M305" s="29"/>
      <c r="N305" s="29" t="s">
        <v>36</v>
      </c>
      <c r="O305" s="29" t="s">
        <v>142</v>
      </c>
      <c r="P305" s="27"/>
      <c r="Q305" s="257" t="s">
        <v>81</v>
      </c>
      <c r="R305" s="27" t="str">
        <f>VLOOKUP(Táblázat01[[#This Row],[ORR_ssz]],Táblázat1[#All],6,0)</f>
        <v>K:18:00-20:00(Egyetem tér 1-3. II. emelet 240. A/8 gyakorló (ÁA-2-240-01-11))</v>
      </c>
      <c r="S305" s="27" t="s">
        <v>737</v>
      </c>
      <c r="T305" s="27" t="s">
        <v>821</v>
      </c>
      <c r="U305" s="29" t="s">
        <v>28</v>
      </c>
      <c r="V305" s="27"/>
      <c r="W305" s="27"/>
    </row>
    <row r="306" spans="1:23" ht="24.95" customHeight="1" x14ac:dyDescent="0.25">
      <c r="A306" s="24" t="s">
        <v>78</v>
      </c>
      <c r="B306" s="36">
        <v>305</v>
      </c>
      <c r="C306" s="36" t="str">
        <f>VLOOKUP(Táblázat01[[#This Row],[ORR_ssz]],Táblázat1[#All],7,0)</f>
        <v>KM1:xFAK:J04</v>
      </c>
      <c r="D306" s="36" t="str">
        <f>VLOOKUP(Táblázat01[[#This Row],[ORR_ssz]],Táblázat1[#All],4,0)</f>
        <v>f</v>
      </c>
      <c r="E306" s="25" t="s">
        <v>825</v>
      </c>
      <c r="F306" s="24"/>
      <c r="G306" s="24" t="s">
        <v>87</v>
      </c>
      <c r="H306" s="26" t="s">
        <v>88</v>
      </c>
      <c r="I306" s="26"/>
      <c r="J306" s="26" t="s">
        <v>126</v>
      </c>
      <c r="K306" s="27"/>
      <c r="L306" s="28" t="s">
        <v>826</v>
      </c>
      <c r="M306" s="29"/>
      <c r="N306" s="29" t="s">
        <v>24</v>
      </c>
      <c r="O306" s="29" t="s">
        <v>142</v>
      </c>
      <c r="P306" s="27"/>
      <c r="Q306" s="27" t="s">
        <v>69</v>
      </c>
      <c r="R306" s="27" t="str">
        <f>VLOOKUP(Táblázat01[[#This Row],[ORR_ssz]],Táblázat1[#All],6,0)</f>
        <v>H:18:00-20:00(Egyetem tér 1-3. alagsor A/5 gyakorló (ÁA--1-081-01-12))</v>
      </c>
      <c r="S306" s="27" t="s">
        <v>827</v>
      </c>
      <c r="T306" s="27" t="s">
        <v>828</v>
      </c>
      <c r="U306" s="29"/>
      <c r="V306" s="27"/>
      <c r="W306" s="27"/>
    </row>
    <row r="307" spans="1:23" ht="24.95" customHeight="1" x14ac:dyDescent="0.25">
      <c r="A307" s="24" t="s">
        <v>78</v>
      </c>
      <c r="B307" s="36">
        <v>306</v>
      </c>
      <c r="C307" s="36" t="str">
        <f>VLOOKUP(Táblázat01[[#This Row],[ORR_ssz]],Táblázat1[#All],7,0)</f>
        <v>KM1:AEJ</v>
      </c>
      <c r="D307" s="36" t="str">
        <f>VLOOKUP(Táblázat01[[#This Row],[ORR_ssz]],Táblázat1[#All],4,0)</f>
        <v>e</v>
      </c>
      <c r="E307" s="25" t="s">
        <v>829</v>
      </c>
      <c r="F307" s="24"/>
      <c r="G307" s="24" t="s">
        <v>21</v>
      </c>
      <c r="H307" s="26" t="s">
        <v>88</v>
      </c>
      <c r="I307" s="26">
        <v>1</v>
      </c>
      <c r="J307" s="26"/>
      <c r="K307" s="27"/>
      <c r="L307" s="28"/>
      <c r="M307" s="29"/>
      <c r="N307" s="29" t="s">
        <v>36</v>
      </c>
      <c r="O307" s="29"/>
      <c r="P307" s="27" t="s">
        <v>830</v>
      </c>
      <c r="Q307" s="27" t="s">
        <v>69</v>
      </c>
      <c r="R307" s="27" t="str">
        <f>VLOOKUP(Táblázat01[[#This Row],[ORR_ssz]],Táblázat1[#All],6,0)</f>
        <v>K:09:00-12:00(Egyetem tér 1-3. alagsor A/5 gyakorló (ÁA--1-081-01-12))</v>
      </c>
      <c r="S307" s="27" t="s">
        <v>360</v>
      </c>
      <c r="T307" s="27" t="s">
        <v>831</v>
      </c>
      <c r="U307" s="29"/>
      <c r="V307" s="27"/>
      <c r="W307" s="27"/>
    </row>
    <row r="308" spans="1:23" ht="24.95" customHeight="1" x14ac:dyDescent="0.25">
      <c r="A308" s="24" t="s">
        <v>78</v>
      </c>
      <c r="B308" s="36">
        <v>307</v>
      </c>
      <c r="C308" s="36" t="str">
        <f>VLOOKUP(Táblázat01[[#This Row],[ORR_ssz]],Táblázat1[#All],7,0)</f>
        <v>KM1:EKA</v>
      </c>
      <c r="D308" s="36" t="str">
        <f>VLOOKUP(Táblázat01[[#This Row],[ORR_ssz]],Táblázat1[#All],4,0)</f>
        <v>e</v>
      </c>
      <c r="E308" s="25" t="s">
        <v>832</v>
      </c>
      <c r="F308" s="24"/>
      <c r="G308" s="24" t="s">
        <v>21</v>
      </c>
      <c r="H308" s="26" t="s">
        <v>88</v>
      </c>
      <c r="I308" s="26">
        <v>1</v>
      </c>
      <c r="J308" s="26"/>
      <c r="K308" s="27"/>
      <c r="L308" s="28"/>
      <c r="M308" s="29"/>
      <c r="N308" s="29" t="s">
        <v>55</v>
      </c>
      <c r="O308" s="29"/>
      <c r="P308" s="27" t="s">
        <v>833</v>
      </c>
      <c r="Q308" s="27" t="s">
        <v>114</v>
      </c>
      <c r="R308" s="27" t="str">
        <f>VLOOKUP(Táblázat01[[#This Row],[ORR_ssz]],Táblázat1[#All],6,0)</f>
        <v>CS:11:00-14:00(Egyetem tér 1-3. IV. emelet 603. A/14 gyakorló (Multimédiás tárgyaló) (ÁA-4-603-01...</v>
      </c>
      <c r="S308" s="27" t="s">
        <v>834</v>
      </c>
      <c r="T308" s="27" t="s">
        <v>835</v>
      </c>
      <c r="U308" s="29"/>
      <c r="V308" s="27"/>
      <c r="W308" s="27"/>
    </row>
    <row r="309" spans="1:23" ht="24.95" customHeight="1" x14ac:dyDescent="0.25">
      <c r="A309" s="24" t="s">
        <v>78</v>
      </c>
      <c r="B309" s="36">
        <v>308</v>
      </c>
      <c r="C309" s="36" t="str">
        <f>VLOOKUP(Táblázat01[[#This Row],[ORR_ssz]],Táblázat1[#All],7,0)</f>
        <v>KM1:xALT:xKM0:BMK</v>
      </c>
      <c r="D309" s="36" t="str">
        <f>VLOOKUP(Táblázat01[[#This Row],[ORR_ssz]],Táblázat1[#All],4,0)</f>
        <v>ae</v>
      </c>
      <c r="E309" s="25" t="s">
        <v>836</v>
      </c>
      <c r="F309" s="24"/>
      <c r="G309" s="24" t="s">
        <v>53</v>
      </c>
      <c r="H309" s="26" t="s">
        <v>88</v>
      </c>
      <c r="I309" s="26">
        <v>3</v>
      </c>
      <c r="J309" s="26"/>
      <c r="K309" s="27"/>
      <c r="L309" s="28">
        <v>35</v>
      </c>
      <c r="M309" s="29"/>
      <c r="N309" s="29" t="s">
        <v>24</v>
      </c>
      <c r="O309" s="29" t="s">
        <v>127</v>
      </c>
      <c r="P309" s="27"/>
      <c r="Q309" s="27" t="s">
        <v>114</v>
      </c>
      <c r="R309" s="27" t="str">
        <f>VLOOKUP(Táblázat01[[#This Row],[ORR_ssz]],Táblázat1[#All],6,0)</f>
        <v>H:16:00-18:00(Egyetem tér 1-3. IV. emelet 603. A/14 gyakorló (Multimédiás tárgyaló) (ÁA-4-603-01-...</v>
      </c>
      <c r="S309" s="27" t="s">
        <v>837</v>
      </c>
      <c r="T309" s="27" t="s">
        <v>838</v>
      </c>
      <c r="U309" s="29"/>
      <c r="V309" s="27" t="s">
        <v>839</v>
      </c>
      <c r="W309" s="27"/>
    </row>
    <row r="310" spans="1:23" ht="24.95" customHeight="1" x14ac:dyDescent="0.25">
      <c r="A310" s="24" t="s">
        <v>78</v>
      </c>
      <c r="B310" s="36">
        <v>309</v>
      </c>
      <c r="C310" s="36" t="str">
        <f>VLOOKUP(Táblázat01[[#This Row],[ORR_ssz]],Táblázat1[#All],7,0)</f>
        <v>KM1:xFAK:P01</v>
      </c>
      <c r="D310" s="36" t="str">
        <f>VLOOKUP(Táblázat01[[#This Row],[ORR_ssz]],Táblázat1[#All],4,0)</f>
        <v>f</v>
      </c>
      <c r="E310" s="25" t="s">
        <v>840</v>
      </c>
      <c r="F310" s="24"/>
      <c r="G310" s="24" t="s">
        <v>87</v>
      </c>
      <c r="H310" s="26" t="s">
        <v>88</v>
      </c>
      <c r="I310" s="26">
        <v>3</v>
      </c>
      <c r="J310" s="26"/>
      <c r="K310" s="27" t="s">
        <v>841</v>
      </c>
      <c r="L310" s="28">
        <v>16</v>
      </c>
      <c r="M310" s="29"/>
      <c r="N310" s="29" t="s">
        <v>36</v>
      </c>
      <c r="O310" s="29" t="s">
        <v>127</v>
      </c>
      <c r="P310" s="27"/>
      <c r="Q310" s="27" t="s">
        <v>64</v>
      </c>
      <c r="R310" s="27" t="str">
        <f>VLOOKUP(Táblázat01[[#This Row],[ORR_ssz]],Táblázat1[#All],6,0)</f>
        <v>K:16:00-18:00(Egyetem tér 1-3. alagsor A/4 gyakorló (ÁA--1-083-01-12))</v>
      </c>
      <c r="S310" s="27" t="s">
        <v>842</v>
      </c>
      <c r="T310" s="27" t="s">
        <v>843</v>
      </c>
      <c r="U310" s="29"/>
      <c r="V310" s="27"/>
      <c r="W310" s="27"/>
    </row>
    <row r="311" spans="1:23" ht="24.95" customHeight="1" x14ac:dyDescent="0.25">
      <c r="A311" s="24" t="s">
        <v>78</v>
      </c>
      <c r="B311" s="36">
        <v>310</v>
      </c>
      <c r="C311" s="36" t="str">
        <f>VLOOKUP(Táblázat01[[#This Row],[ORR_ssz]],Táblázat1[#All],7,0)</f>
        <v>KM1:xFAK:J05</v>
      </c>
      <c r="D311" s="36" t="str">
        <f>VLOOKUP(Táblázat01[[#This Row],[ORR_ssz]],Táblázat1[#All],4,0)</f>
        <v>f</v>
      </c>
      <c r="E311" s="25" t="s">
        <v>844</v>
      </c>
      <c r="F311" s="24"/>
      <c r="G311" s="24" t="s">
        <v>87</v>
      </c>
      <c r="H311" s="26" t="s">
        <v>88</v>
      </c>
      <c r="I311" s="26">
        <v>1</v>
      </c>
      <c r="J311" s="26"/>
      <c r="K311" s="27"/>
      <c r="L311" s="28">
        <v>35</v>
      </c>
      <c r="M311" s="29"/>
      <c r="N311" s="29" t="s">
        <v>46</v>
      </c>
      <c r="O311" s="29" t="s">
        <v>127</v>
      </c>
      <c r="P311" s="27"/>
      <c r="Q311" s="27" t="s">
        <v>69</v>
      </c>
      <c r="R311" s="27" t="str">
        <f>VLOOKUP(Táblázat01[[#This Row],[ORR_ssz]],Táblázat1[#All],6,0)</f>
        <v>SZE:16:00-18:00(Egyetem tér 1-3. alagsor A/5 gyakorló (ÁA--1-081-01-12))</v>
      </c>
      <c r="S311" s="27" t="s">
        <v>845</v>
      </c>
      <c r="T311" s="27" t="s">
        <v>846</v>
      </c>
      <c r="U311" s="29"/>
      <c r="V311" s="27"/>
      <c r="W311" s="27"/>
    </row>
    <row r="312" spans="1:23" ht="24.95" customHeight="1" x14ac:dyDescent="0.25">
      <c r="A312" s="24" t="s">
        <v>78</v>
      </c>
      <c r="B312" s="36">
        <v>311</v>
      </c>
      <c r="C312" s="37" t="str">
        <f>VLOOKUP(Táblázat01[[#This Row],[ORR_ssz]],Táblázat1[#All],7,0)</f>
        <v>KM1:BVH</v>
      </c>
      <c r="D312" s="37" t="str">
        <f>VLOOKUP(Táblázat01[[#This Row],[ORR_ssz]],Táblázat1[#All],4,0)</f>
        <v>e</v>
      </c>
      <c r="E312" s="25" t="s">
        <v>436</v>
      </c>
      <c r="F312" s="24"/>
      <c r="G312" s="24" t="s">
        <v>21</v>
      </c>
      <c r="H312" s="26" t="s">
        <v>88</v>
      </c>
      <c r="I312" s="26">
        <v>3</v>
      </c>
      <c r="J312" s="26"/>
      <c r="K312" s="27"/>
      <c r="L312" s="28"/>
      <c r="M312" s="29"/>
      <c r="N312" s="29" t="s">
        <v>46</v>
      </c>
      <c r="O312" s="29"/>
      <c r="P312" s="27" t="s">
        <v>830</v>
      </c>
      <c r="Q312" s="27" t="s">
        <v>155</v>
      </c>
      <c r="R312" s="27" t="str">
        <f>VLOOKUP(Táblázat01[[#This Row],[ORR_ssz]],Táblázat1[#All],6,0)</f>
        <v>SZE:09:00-12:00(Egyetem tér 1-3. II. emelet V. tanterem (ÁA-2-221-01-11))</v>
      </c>
      <c r="S312" s="27" t="s">
        <v>845</v>
      </c>
      <c r="T312" s="27" t="s">
        <v>847</v>
      </c>
      <c r="U312" s="29"/>
      <c r="V312" s="293"/>
      <c r="W312" s="27"/>
    </row>
    <row r="313" spans="1:23" ht="24.95" customHeight="1" x14ac:dyDescent="0.25">
      <c r="A313" s="30" t="s">
        <v>78</v>
      </c>
      <c r="B313" s="36">
        <v>312</v>
      </c>
      <c r="C313" s="37" t="str">
        <f>VLOOKUP(Táblázat01[[#This Row],[ORR_ssz]],Táblázat1[#All],7,0)</f>
        <v>J4:xV(ae):P02</v>
      </c>
      <c r="D313" s="37" t="str">
        <f>VLOOKUP(Táblázat01[[#This Row],[ORR_ssz]],Táblázat1[#All],4,0)</f>
        <v>maeB</v>
      </c>
      <c r="E313" s="31" t="s">
        <v>848</v>
      </c>
      <c r="F313" s="30"/>
      <c r="G313" s="30" t="s">
        <v>267</v>
      </c>
      <c r="H313" s="32" t="s">
        <v>79</v>
      </c>
      <c r="I313" s="32">
        <v>9</v>
      </c>
      <c r="J313" s="32"/>
      <c r="K313" s="33" t="s">
        <v>849</v>
      </c>
      <c r="L313" s="292">
        <v>30</v>
      </c>
      <c r="M313" s="35"/>
      <c r="N313" s="287" t="s">
        <v>36</v>
      </c>
      <c r="O313" s="287" t="s">
        <v>68</v>
      </c>
      <c r="P313" s="33"/>
      <c r="Q313" s="229" t="s">
        <v>152</v>
      </c>
      <c r="R313" s="33" t="str">
        <f>VLOOKUP(Táblázat01[[#This Row],[ORR_ssz]],Táblázat1[#All],6,0)</f>
        <v>K:10:00-12:00(Egyetem tér 1-3. I. emelet 111. III. tanterem (Récsi auditórium) (ÁA-1-111-01-11))</v>
      </c>
      <c r="S313" s="33" t="s">
        <v>834</v>
      </c>
      <c r="T313" s="33" t="s">
        <v>850</v>
      </c>
      <c r="U313" s="35"/>
      <c r="V313" s="33" t="s">
        <v>851</v>
      </c>
      <c r="W313" s="27"/>
    </row>
    <row r="314" spans="1:23" ht="24.95" customHeight="1" x14ac:dyDescent="0.25">
      <c r="A314" s="24" t="s">
        <v>78</v>
      </c>
      <c r="B314" s="36">
        <v>313</v>
      </c>
      <c r="C314" s="36" t="str">
        <f>VLOOKUP(Táblázat01[[#This Row],[ORR_ssz]],Táblázat1[#All],7,0)</f>
        <v>KM1:BJ</v>
      </c>
      <c r="D314" s="36" t="str">
        <f>VLOOKUP(Táblázat01[[#This Row],[ORR_ssz]],Táblázat1[#All],4,0)</f>
        <v>e</v>
      </c>
      <c r="E314" s="25" t="s">
        <v>852</v>
      </c>
      <c r="F314" s="24"/>
      <c r="G314" s="24" t="s">
        <v>21</v>
      </c>
      <c r="H314" s="26" t="s">
        <v>88</v>
      </c>
      <c r="I314" s="26">
        <v>1</v>
      </c>
      <c r="J314" s="26"/>
      <c r="K314" s="27"/>
      <c r="L314" s="28"/>
      <c r="M314" s="29"/>
      <c r="N314" s="29" t="s">
        <v>24</v>
      </c>
      <c r="O314" s="29"/>
      <c r="P314" s="27" t="s">
        <v>853</v>
      </c>
      <c r="Q314" s="27" t="s">
        <v>69</v>
      </c>
      <c r="R314" s="27" t="str">
        <f>VLOOKUP(Táblázat01[[#This Row],[ORR_ssz]],Táblázat1[#All],6,0)</f>
        <v>H:13:00-16:00(Egyetem tér 1-3. alagsor A/5 gyakorló (ÁA--1-081-01-12))</v>
      </c>
      <c r="S314" s="27" t="s">
        <v>854</v>
      </c>
      <c r="T314" s="27" t="s">
        <v>855</v>
      </c>
      <c r="U314" s="29"/>
      <c r="V314" s="27"/>
      <c r="W314" s="27"/>
    </row>
    <row r="315" spans="1:23" ht="24.95" customHeight="1" x14ac:dyDescent="0.25">
      <c r="A315" s="24" t="s">
        <v>78</v>
      </c>
      <c r="B315" s="36">
        <v>314</v>
      </c>
      <c r="C315" s="36" t="str">
        <f>VLOOKUP(Táblázat01[[#This Row],[ORR_ssz]],Táblázat1[#All],7,0)</f>
        <v>J4:XFAK(MB):T02</v>
      </c>
      <c r="D315" s="36" t="str">
        <f>VLOOKUP(Táblázat01[[#This Row],[ORR_ssz]],Táblázat1[#All],4,0)</f>
        <v>mfB</v>
      </c>
      <c r="E315" s="25" t="s">
        <v>900</v>
      </c>
      <c r="F315" s="24"/>
      <c r="G315" s="24" t="s">
        <v>99</v>
      </c>
      <c r="H315" s="26" t="s">
        <v>79</v>
      </c>
      <c r="I315" s="26"/>
      <c r="J315" s="26" t="s">
        <v>75</v>
      </c>
      <c r="K315" s="27" t="s">
        <v>901</v>
      </c>
      <c r="L315" s="28" t="s">
        <v>3105</v>
      </c>
      <c r="M315" s="29"/>
      <c r="N315" s="29" t="s">
        <v>36</v>
      </c>
      <c r="O315" s="29" t="s">
        <v>84</v>
      </c>
      <c r="P315" s="27"/>
      <c r="Q315" s="257" t="s">
        <v>85</v>
      </c>
      <c r="R315" s="27" t="str">
        <f>VLOOKUP(Táblázat01[[#This Row],[ORR_ssz]],Táblázat1[#All],6,0)</f>
        <v>K:12:00-14:00(Egyetem tér 1-3. III. emelet 340. A/9 gyakorló (ÁA-3-340-01-11))</v>
      </c>
      <c r="S315" s="27" t="s">
        <v>902</v>
      </c>
      <c r="T315" s="27" t="s">
        <v>903</v>
      </c>
      <c r="U315" s="29" t="s">
        <v>28</v>
      </c>
      <c r="V315" s="27"/>
      <c r="W315" s="27"/>
    </row>
    <row r="316" spans="1:23" ht="24.95" customHeight="1" x14ac:dyDescent="0.25">
      <c r="A316" s="24" t="s">
        <v>78</v>
      </c>
      <c r="B316" s="36">
        <v>315</v>
      </c>
      <c r="C316" s="36" t="str">
        <f>VLOOKUP(Táblázat01[[#This Row],[ORR_ssz]],Táblázat1[#All],7,0)</f>
        <v>KM1:xALT:xKM0:CSSZ</v>
      </c>
      <c r="D316" s="36" t="str">
        <f>VLOOKUP(Táblázat01[[#This Row],[ORR_ssz]],Táblázat1[#All],4,0)</f>
        <v>ae</v>
      </c>
      <c r="E316" s="25" t="s">
        <v>856</v>
      </c>
      <c r="F316" s="24"/>
      <c r="G316" s="24" t="s">
        <v>53</v>
      </c>
      <c r="H316" s="26" t="s">
        <v>88</v>
      </c>
      <c r="I316" s="26">
        <v>3</v>
      </c>
      <c r="J316" s="26"/>
      <c r="K316" s="27"/>
      <c r="L316" s="51">
        <v>20</v>
      </c>
      <c r="M316" s="29"/>
      <c r="N316" s="29" t="s">
        <v>55</v>
      </c>
      <c r="O316" s="29" t="s">
        <v>84</v>
      </c>
      <c r="P316" s="27"/>
      <c r="Q316" s="27" t="s">
        <v>102</v>
      </c>
      <c r="R316" s="27" t="str">
        <f>VLOOKUP(Táblázat01[[#This Row],[ORR_ssz]],Táblázat1[#All],6,0)</f>
        <v>CS:12:00-14:00(Egyetem tér 1-3. III. emelet 324. A/12 gyakorló (ÁA-3-324-01-12))</v>
      </c>
      <c r="S316" s="27" t="s">
        <v>857</v>
      </c>
      <c r="T316" s="27" t="s">
        <v>857</v>
      </c>
      <c r="U316" s="29"/>
      <c r="V316" s="27"/>
      <c r="W316" s="27"/>
    </row>
    <row r="317" spans="1:23" ht="24.95" customHeight="1" x14ac:dyDescent="0.25">
      <c r="A317" s="24" t="s">
        <v>78</v>
      </c>
      <c r="B317" s="36">
        <v>316</v>
      </c>
      <c r="C317" s="36" t="str">
        <f>VLOOKUP(Táblázat01[[#This Row],[ORR_ssz]],Táblázat1[#All],7,0)</f>
        <v>KM1:EBD</v>
      </c>
      <c r="D317" s="36" t="str">
        <f>VLOOKUP(Táblázat01[[#This Row],[ORR_ssz]],Táblázat1[#All],4,0)</f>
        <v>sz</v>
      </c>
      <c r="E317" s="25" t="s">
        <v>858</v>
      </c>
      <c r="F317" s="24"/>
      <c r="G317" s="24" t="s">
        <v>32</v>
      </c>
      <c r="H317" s="26" t="s">
        <v>88</v>
      </c>
      <c r="I317" s="26">
        <v>3</v>
      </c>
      <c r="J317" s="26"/>
      <c r="K317" s="27"/>
      <c r="L317" s="28"/>
      <c r="M317" s="29"/>
      <c r="N317" s="29" t="s">
        <v>46</v>
      </c>
      <c r="O317" s="29" t="s">
        <v>84</v>
      </c>
      <c r="P317" s="27"/>
      <c r="Q317" s="27" t="s">
        <v>64</v>
      </c>
      <c r="R317" s="27" t="str">
        <f>VLOOKUP(Táblázat01[[#This Row],[ORR_ssz]],Táblázat1[#All],6,0)</f>
        <v>SZE:12:00-14:00(Egyetem tér 1-3. alagsor A/4 gyakorló (ÁA--1-083-01-12))</v>
      </c>
      <c r="S317" s="27" t="s">
        <v>859</v>
      </c>
      <c r="T317" s="27" t="s">
        <v>860</v>
      </c>
      <c r="U317" s="29"/>
      <c r="V317" s="27"/>
      <c r="W317" s="27"/>
    </row>
    <row r="318" spans="1:23" ht="24.95" customHeight="1" x14ac:dyDescent="0.25">
      <c r="A318" s="24" t="s">
        <v>78</v>
      </c>
      <c r="B318" s="36">
        <v>317</v>
      </c>
      <c r="C318" s="36" t="str">
        <f>VLOOKUP(Táblázat01[[#This Row],[ORR_ssz]],Táblázat1[#All],7,0)</f>
        <v>KM1:xFAK:J06</v>
      </c>
      <c r="D318" s="36" t="str">
        <f>VLOOKUP(Táblázat01[[#This Row],[ORR_ssz]],Táblázat1[#All],4,0)</f>
        <v>f</v>
      </c>
      <c r="E318" s="25" t="s">
        <v>861</v>
      </c>
      <c r="F318" s="24"/>
      <c r="G318" s="24" t="s">
        <v>87</v>
      </c>
      <c r="H318" s="26" t="s">
        <v>88</v>
      </c>
      <c r="I318" s="26"/>
      <c r="J318" s="26"/>
      <c r="K318" s="27"/>
      <c r="L318" s="28">
        <v>35</v>
      </c>
      <c r="M318" s="29"/>
      <c r="N318" s="29" t="s">
        <v>36</v>
      </c>
      <c r="O318" s="29" t="s">
        <v>84</v>
      </c>
      <c r="P318" s="27"/>
      <c r="Q318" s="27" t="s">
        <v>69</v>
      </c>
      <c r="R318" s="27" t="str">
        <f>VLOOKUP(Táblázat01[[#This Row],[ORR_ssz]],Táblázat1[#All],6,0)</f>
        <v>K:12:00-14:00(Egyetem tér 1-3. alagsor A/5 gyakorló (ÁA--1-081-01-12))</v>
      </c>
      <c r="S318" s="27" t="s">
        <v>862</v>
      </c>
      <c r="T318" s="27" t="s">
        <v>863</v>
      </c>
      <c r="U318" s="29"/>
      <c r="V318" s="27"/>
      <c r="W318" s="27"/>
    </row>
    <row r="319" spans="1:23" ht="24.95" customHeight="1" x14ac:dyDescent="0.25">
      <c r="A319" s="24" t="s">
        <v>78</v>
      </c>
      <c r="B319" s="36">
        <v>318</v>
      </c>
      <c r="C319" s="36" t="str">
        <f>VLOOKUP(Táblázat01[[#This Row],[ORR_ssz]],Táblázat1[#All],7,0)</f>
        <v>J3:XFAK (MB):D08</v>
      </c>
      <c r="D319" s="36" t="str">
        <f>VLOOKUP(Táblázat01[[#This Row],[ORR_ssz]],Táblázat1[#All],4,0)</f>
        <v>mfB</v>
      </c>
      <c r="E319" s="25" t="s">
        <v>904</v>
      </c>
      <c r="F319" s="24"/>
      <c r="G319" s="24" t="s">
        <v>99</v>
      </c>
      <c r="H319" s="26" t="s">
        <v>79</v>
      </c>
      <c r="I319" s="26"/>
      <c r="J319" s="26" t="s">
        <v>75</v>
      </c>
      <c r="K319" s="27" t="s">
        <v>905</v>
      </c>
      <c r="L319" s="28" t="s">
        <v>906</v>
      </c>
      <c r="M319" s="29" t="s">
        <v>23</v>
      </c>
      <c r="N319" s="29" t="s">
        <v>62</v>
      </c>
      <c r="O319" s="29"/>
      <c r="P319" s="27" t="s">
        <v>4033</v>
      </c>
      <c r="Q319" s="257" t="s">
        <v>4098</v>
      </c>
      <c r="R319" s="27" t="str">
        <f>VLOOKUP(Táblázat01[[#This Row],[ORR_ssz]],Táblázat1[#All],6,0)</f>
        <v>P:10:00-16:00(Szerb utca földszint 1. tanterem (ES-0-013-01-11))</v>
      </c>
      <c r="S319" s="27" t="s">
        <v>907</v>
      </c>
      <c r="T319" s="27" t="s">
        <v>907</v>
      </c>
      <c r="U319" s="29" t="s">
        <v>28</v>
      </c>
      <c r="V319" s="27" t="s">
        <v>908</v>
      </c>
      <c r="W319" s="27"/>
    </row>
    <row r="320" spans="1:23" ht="24.95" customHeight="1" x14ac:dyDescent="0.25">
      <c r="A320" s="24" t="s">
        <v>78</v>
      </c>
      <c r="B320" s="36">
        <v>319</v>
      </c>
      <c r="C320" s="36" t="str">
        <f>VLOOKUP(Táblázat01[[#This Row],[ORR_ssz]],Táblázat1[#All],7,0)</f>
        <v>KM1:xFAK:L02</v>
      </c>
      <c r="D320" s="36" t="str">
        <f>VLOOKUP(Táblázat01[[#This Row],[ORR_ssz]],Táblázat1[#All],4,0)</f>
        <v>f</v>
      </c>
      <c r="E320" s="25" t="s">
        <v>864</v>
      </c>
      <c r="F320" s="24"/>
      <c r="G320" s="24" t="s">
        <v>87</v>
      </c>
      <c r="H320" s="26" t="s">
        <v>88</v>
      </c>
      <c r="I320" s="26"/>
      <c r="J320" s="26" t="s">
        <v>126</v>
      </c>
      <c r="K320" s="27"/>
      <c r="L320" s="28">
        <v>20</v>
      </c>
      <c r="M320" s="29"/>
      <c r="N320" s="29" t="s">
        <v>55</v>
      </c>
      <c r="O320" s="29" t="s">
        <v>37</v>
      </c>
      <c r="P320" s="27"/>
      <c r="Q320" s="27" t="s">
        <v>69</v>
      </c>
      <c r="R320" s="27" t="str">
        <f>VLOOKUP(Táblázat01[[#This Row],[ORR_ssz]],Táblázat1[#All],6,0)</f>
        <v>CS:08:00-10:00(Egyetem tér 1-3. alagsor A/5 gyakorló (ÁA--1-081-01-12))</v>
      </c>
      <c r="S320" s="27" t="s">
        <v>865</v>
      </c>
      <c r="T320" s="27" t="s">
        <v>865</v>
      </c>
      <c r="U320" s="29"/>
      <c r="V320" s="27"/>
      <c r="W320" s="27"/>
    </row>
    <row r="321" spans="1:23" ht="24.95" customHeight="1" x14ac:dyDescent="0.25">
      <c r="A321" s="24" t="s">
        <v>78</v>
      </c>
      <c r="B321" s="36">
        <v>320</v>
      </c>
      <c r="C321" s="36" t="str">
        <f>VLOOKUP(Táblázat01[[#This Row],[ORR_ssz]],Táblázat1[#All],7,0)</f>
        <v>KM1:xALT:xKM0:KSZ</v>
      </c>
      <c r="D321" s="36" t="str">
        <f>VLOOKUP(Táblázat01[[#This Row],[ORR_ssz]],Táblázat1[#All],4,0)</f>
        <v>ae</v>
      </c>
      <c r="E321" s="25" t="s">
        <v>866</v>
      </c>
      <c r="F321" s="24"/>
      <c r="G321" s="24" t="s">
        <v>53</v>
      </c>
      <c r="H321" s="26" t="s">
        <v>88</v>
      </c>
      <c r="I321" s="26">
        <v>3</v>
      </c>
      <c r="J321" s="26"/>
      <c r="K321" s="27"/>
      <c r="L321" s="28">
        <v>35</v>
      </c>
      <c r="M321" s="29"/>
      <c r="N321" s="29" t="s">
        <v>46</v>
      </c>
      <c r="O321" s="29" t="s">
        <v>107</v>
      </c>
      <c r="P321" s="27"/>
      <c r="Q321" s="27" t="s">
        <v>81</v>
      </c>
      <c r="R321" s="27" t="str">
        <f>VLOOKUP(Táblázat01[[#This Row],[ORR_ssz]],Táblázat1[#All],6,0)</f>
        <v>SZE:14:00-16:00(Egyetem tér 1-3. II. emelet 240. A/8 gyakorló (ÁA-2-240-01-11))</v>
      </c>
      <c r="S321" s="27" t="s">
        <v>867</v>
      </c>
      <c r="T321" s="27" t="s">
        <v>868</v>
      </c>
      <c r="U321" s="29"/>
      <c r="V321" s="27"/>
      <c r="W321" s="27"/>
    </row>
    <row r="322" spans="1:23" ht="24.95" customHeight="1" x14ac:dyDescent="0.25">
      <c r="A322" s="24" t="s">
        <v>78</v>
      </c>
      <c r="B322" s="36">
        <v>321</v>
      </c>
      <c r="C322" s="36" t="str">
        <f>VLOOKUP(Táblázat01[[#This Row],[ORR_ssz]],Táblázat1[#All],7,0)</f>
        <v>KM1:KPOL</v>
      </c>
      <c r="D322" s="36" t="str">
        <f>VLOOKUP(Táblázat01[[#This Row],[ORR_ssz]],Táblázat1[#All],4,0)</f>
        <v>e</v>
      </c>
      <c r="E322" s="25" t="s">
        <v>869</v>
      </c>
      <c r="F322" s="24"/>
      <c r="G322" s="24" t="s">
        <v>21</v>
      </c>
      <c r="H322" s="26" t="s">
        <v>88</v>
      </c>
      <c r="I322" s="26">
        <v>1</v>
      </c>
      <c r="J322" s="26"/>
      <c r="K322" s="27"/>
      <c r="L322" s="28"/>
      <c r="M322" s="29"/>
      <c r="N322" s="29" t="s">
        <v>24</v>
      </c>
      <c r="O322" s="29"/>
      <c r="P322" s="27" t="s">
        <v>870</v>
      </c>
      <c r="Q322" s="27" t="s">
        <v>69</v>
      </c>
      <c r="R322" s="27" t="str">
        <f>VLOOKUP(Táblázat01[[#This Row],[ORR_ssz]],Táblázat1[#All],6,0)</f>
        <v>H:10:00-13:00(Egyetem tér 1-3. alagsor A/5 gyakorló (ÁA--1-081-01-12))</v>
      </c>
      <c r="S322" s="27" t="s">
        <v>871</v>
      </c>
      <c r="T322" s="27" t="s">
        <v>872</v>
      </c>
      <c r="U322" s="29"/>
      <c r="V322" s="27"/>
      <c r="W322" s="27"/>
    </row>
    <row r="323" spans="1:23" ht="24.95" customHeight="1" x14ac:dyDescent="0.25">
      <c r="A323" s="24" t="s">
        <v>78</v>
      </c>
      <c r="B323" s="36">
        <v>322</v>
      </c>
      <c r="C323" s="36" t="str">
        <f>VLOOKUP(Táblázat01[[#This Row],[ORR_ssz]],Táblázat1[#All],7,0)</f>
        <v>KM1:KPSZ</v>
      </c>
      <c r="D323" s="36" t="str">
        <f>VLOOKUP(Táblázat01[[#This Row],[ORR_ssz]],Táblázat1[#All],4,0)</f>
        <v>e</v>
      </c>
      <c r="E323" s="25" t="s">
        <v>873</v>
      </c>
      <c r="F323" s="24"/>
      <c r="G323" s="24" t="s">
        <v>21</v>
      </c>
      <c r="H323" s="26" t="s">
        <v>88</v>
      </c>
      <c r="I323" s="26">
        <v>3</v>
      </c>
      <c r="J323" s="26"/>
      <c r="K323" s="27"/>
      <c r="L323" s="28"/>
      <c r="M323" s="29"/>
      <c r="N323" s="29" t="s">
        <v>46</v>
      </c>
      <c r="O323" s="29"/>
      <c r="P323" s="27" t="s">
        <v>874</v>
      </c>
      <c r="Q323" s="27" t="s">
        <v>150</v>
      </c>
      <c r="R323" s="27" t="str">
        <f>VLOOKUP(Táblázat01[[#This Row],[ORR_ssz]],Táblázat1[#All],6,0)</f>
        <v>SZE:16:00-19:00(Egyetem tér 1-3. I. emelet 106. I. tanterem (Somló auditórium) (ÁA-1-106-01-11))</v>
      </c>
      <c r="S323" s="27" t="s">
        <v>862</v>
      </c>
      <c r="T323" s="27" t="s">
        <v>875</v>
      </c>
      <c r="U323" s="29"/>
      <c r="V323" s="27"/>
      <c r="W323" s="27"/>
    </row>
    <row r="324" spans="1:23" ht="24.95" customHeight="1" x14ac:dyDescent="0.25">
      <c r="A324" s="24" t="s">
        <v>78</v>
      </c>
      <c r="B324" s="36">
        <v>323</v>
      </c>
      <c r="C324" s="36" t="str">
        <f>VLOOKUP(Táblázat01[[#This Row],[ORR_ssz]],Táblázat1[#All],7,0)</f>
        <v>JL5:KR</v>
      </c>
      <c r="D324" s="36" t="str">
        <f>VLOOKUP(Táblázat01[[#This Row],[ORR_ssz]],Táblázat1[#All],4,0)</f>
        <v>e</v>
      </c>
      <c r="E324" s="25" t="s">
        <v>876</v>
      </c>
      <c r="F324" s="24"/>
      <c r="G324" s="24" t="s">
        <v>21</v>
      </c>
      <c r="H324" s="26" t="s">
        <v>71</v>
      </c>
      <c r="I324" s="26">
        <v>3</v>
      </c>
      <c r="J324" s="26" t="s">
        <v>66</v>
      </c>
      <c r="K324" s="27"/>
      <c r="L324" s="28"/>
      <c r="M324" s="29"/>
      <c r="N324" s="29" t="s">
        <v>67</v>
      </c>
      <c r="O324" s="29"/>
      <c r="P324" s="29" t="s">
        <v>1630</v>
      </c>
      <c r="Q324" s="275" t="s">
        <v>154</v>
      </c>
      <c r="R324" s="27" t="str">
        <f>VLOOKUP(Táblázat01[[#This Row],[ORR_ssz]],Táblázat1[#All],6,0)</f>
        <v>SZO:14:10-15:40(Egyetem tér 1-3. III. emelet 306. IX. tanterem (Grosschmid auditórium) (ÁA-3-306-...</v>
      </c>
      <c r="S324" s="27" t="s">
        <v>834</v>
      </c>
      <c r="T324" s="27" t="s">
        <v>877</v>
      </c>
      <c r="U324" s="29"/>
      <c r="V324" s="27"/>
      <c r="W324" s="27"/>
    </row>
    <row r="325" spans="1:23" ht="24.95" customHeight="1" x14ac:dyDescent="0.25">
      <c r="A325" s="24" t="s">
        <v>78</v>
      </c>
      <c r="B325" s="36">
        <v>324</v>
      </c>
      <c r="C325" s="36" t="str">
        <f>VLOOKUP(Táblázat01[[#This Row],[ORR_ssz]],Táblázat1[#All],7,0)</f>
        <v>J4:KR (1)</v>
      </c>
      <c r="D325" s="36" t="str">
        <f>VLOOKUP(Táblázat01[[#This Row],[ORR_ssz]],Táblázat1[#All],4,0)</f>
        <v>e</v>
      </c>
      <c r="E325" s="25" t="s">
        <v>878</v>
      </c>
      <c r="F325" s="24"/>
      <c r="G325" s="24" t="s">
        <v>21</v>
      </c>
      <c r="H325" s="26" t="s">
        <v>79</v>
      </c>
      <c r="I325" s="26">
        <v>3</v>
      </c>
      <c r="J325" s="26" t="s">
        <v>75</v>
      </c>
      <c r="K325" s="27"/>
      <c r="L325" s="28"/>
      <c r="M325" s="29"/>
      <c r="N325" s="29" t="s">
        <v>55</v>
      </c>
      <c r="O325" s="29" t="s">
        <v>107</v>
      </c>
      <c r="P325" s="29"/>
      <c r="Q325" s="228" t="s">
        <v>156</v>
      </c>
      <c r="R325" s="27" t="str">
        <f>VLOOKUP(Táblázat01[[#This Row],[ORR_ssz]],Táblázat1[#All],6,0)</f>
        <v>CS:14:00-16:00(Egyetem tér 1-3. I 1/2 emelet VI. tanterem (Fayer auditórium) (ÁA-1,5-203-01-11))</v>
      </c>
      <c r="S325" s="27" t="s">
        <v>834</v>
      </c>
      <c r="T325" s="27" t="s">
        <v>879</v>
      </c>
      <c r="U325" s="29"/>
      <c r="V325" s="27"/>
      <c r="W325" s="27"/>
    </row>
    <row r="326" spans="1:23" ht="24.95" customHeight="1" x14ac:dyDescent="0.25">
      <c r="A326" s="24" t="s">
        <v>78</v>
      </c>
      <c r="B326" s="36">
        <v>325</v>
      </c>
      <c r="C326" s="36" t="str">
        <f>VLOOKUP(Táblázat01[[#This Row],[ORR_ssz]],Táblázat1[#All],7,0)</f>
        <v>KM1:KMT</v>
      </c>
      <c r="D326" s="36" t="str">
        <f>VLOOKUP(Táblázat01[[#This Row],[ORR_ssz]],Táblázat1[#All],4,0)</f>
        <v>e</v>
      </c>
      <c r="E326" s="25" t="s">
        <v>880</v>
      </c>
      <c r="F326" s="24"/>
      <c r="G326" s="24" t="s">
        <v>21</v>
      </c>
      <c r="H326" s="26" t="s">
        <v>88</v>
      </c>
      <c r="I326" s="26">
        <v>1</v>
      </c>
      <c r="J326" s="26"/>
      <c r="K326" s="27"/>
      <c r="L326" s="28"/>
      <c r="M326" s="29"/>
      <c r="N326" s="29" t="s">
        <v>24</v>
      </c>
      <c r="O326" s="29" t="s">
        <v>127</v>
      </c>
      <c r="P326" s="27"/>
      <c r="Q326" s="27" t="s">
        <v>69</v>
      </c>
      <c r="R326" s="27" t="str">
        <f>VLOOKUP(Táblázat01[[#This Row],[ORR_ssz]],Táblázat1[#All],6,0)</f>
        <v>H:16:00-18:00(Egyetem tér 1-3. alagsor A/5 gyakorló (ÁA--1-081-01-12))</v>
      </c>
      <c r="S326" s="27" t="s">
        <v>881</v>
      </c>
      <c r="T326" s="27" t="s">
        <v>881</v>
      </c>
      <c r="U326" s="29"/>
      <c r="V326" s="27"/>
      <c r="W326" s="27"/>
    </row>
    <row r="327" spans="1:23" ht="24.95" customHeight="1" x14ac:dyDescent="0.25">
      <c r="A327" s="24" t="s">
        <v>78</v>
      </c>
      <c r="B327" s="36">
        <v>326</v>
      </c>
      <c r="C327" s="36" t="str">
        <f>VLOOKUP(Táblázat01[[#This Row],[ORR_ssz]],Táblázat1[#All],7,0)</f>
        <v>KM1:xALT:xKM0:PF</v>
      </c>
      <c r="D327" s="36" t="str">
        <f>VLOOKUP(Táblázat01[[#This Row],[ORR_ssz]],Táblázat1[#All],4,0)</f>
        <v>ae</v>
      </c>
      <c r="E327" s="25" t="s">
        <v>882</v>
      </c>
      <c r="F327" s="24"/>
      <c r="G327" s="24" t="s">
        <v>53</v>
      </c>
      <c r="H327" s="26" t="s">
        <v>88</v>
      </c>
      <c r="I327" s="26">
        <v>3</v>
      </c>
      <c r="J327" s="26"/>
      <c r="K327" s="27"/>
      <c r="L327" s="28">
        <v>35</v>
      </c>
      <c r="M327" s="29"/>
      <c r="N327" s="29" t="s">
        <v>55</v>
      </c>
      <c r="O327" s="29" t="s">
        <v>107</v>
      </c>
      <c r="P327" s="27"/>
      <c r="Q327" s="27" t="s">
        <v>64</v>
      </c>
      <c r="R327" s="27" t="str">
        <f>VLOOKUP(Táblázat01[[#This Row],[ORR_ssz]],Táblázat1[#All],6,0)</f>
        <v>CS:14:00-16:00(Egyetem tér 1-3. alagsor A/4 gyakorló (ÁA--1-083-01-12))</v>
      </c>
      <c r="S327" s="27" t="s">
        <v>834</v>
      </c>
      <c r="T327" s="27" t="s">
        <v>883</v>
      </c>
      <c r="U327" s="29"/>
      <c r="V327" s="27"/>
      <c r="W327" s="27"/>
    </row>
    <row r="328" spans="1:23" ht="24.95" customHeight="1" x14ac:dyDescent="0.25">
      <c r="A328" s="24" t="s">
        <v>78</v>
      </c>
      <c r="B328" s="36">
        <v>327</v>
      </c>
      <c r="C328" s="36" t="str">
        <f>VLOOKUP(Táblázat01[[#This Row],[ORR_ssz]],Táblázat1[#All],7,0)</f>
        <v>KM1:PÖN</v>
      </c>
      <c r="D328" s="36" t="str">
        <f>VLOOKUP(Táblázat01[[#This Row],[ORR_ssz]],Táblázat1[#All],4,0)</f>
        <v>sz</v>
      </c>
      <c r="E328" s="25" t="s">
        <v>884</v>
      </c>
      <c r="F328" s="24"/>
      <c r="G328" s="24" t="s">
        <v>32</v>
      </c>
      <c r="H328" s="26" t="s">
        <v>88</v>
      </c>
      <c r="I328" s="26">
        <v>3</v>
      </c>
      <c r="J328" s="26"/>
      <c r="K328" s="27"/>
      <c r="L328" s="28"/>
      <c r="M328" s="29"/>
      <c r="N328" s="29" t="s">
        <v>36</v>
      </c>
      <c r="O328" s="29" t="s">
        <v>107</v>
      </c>
      <c r="P328" s="27"/>
      <c r="Q328" s="27" t="s">
        <v>64</v>
      </c>
      <c r="R328" s="27" t="str">
        <f>VLOOKUP(Táblázat01[[#This Row],[ORR_ssz]],Táblázat1[#All],6,0)</f>
        <v>K:14:00-16:00(Egyetem tér 1-3. alagsor A/4 gyakorló (ÁA--1-083-01-12))</v>
      </c>
      <c r="S328" s="27" t="s">
        <v>827</v>
      </c>
      <c r="T328" s="27" t="s">
        <v>885</v>
      </c>
      <c r="U328" s="29"/>
      <c r="V328" s="27"/>
      <c r="W328" s="27"/>
    </row>
    <row r="329" spans="1:23" ht="24.95" customHeight="1" x14ac:dyDescent="0.25">
      <c r="A329" s="24" t="s">
        <v>78</v>
      </c>
      <c r="B329" s="36">
        <v>328</v>
      </c>
      <c r="C329" s="36" t="str">
        <f>VLOOKUP(Táblázat01[[#This Row],[ORR_ssz]],Táblázat1[#All],7,0)</f>
        <v>J4:xV(ae):P05</v>
      </c>
      <c r="D329" s="36" t="str">
        <f>VLOOKUP(Táblázat01[[#This Row],[ORR_ssz]],Táblázat1[#All],4,0)</f>
        <v>maeB</v>
      </c>
      <c r="E329" s="25" t="s">
        <v>886</v>
      </c>
      <c r="F329" s="24"/>
      <c r="G329" s="24" t="s">
        <v>267</v>
      </c>
      <c r="H329" s="26" t="s">
        <v>79</v>
      </c>
      <c r="I329" s="26">
        <v>7</v>
      </c>
      <c r="J329" s="26" t="s">
        <v>75</v>
      </c>
      <c r="K329" s="27" t="s">
        <v>887</v>
      </c>
      <c r="L329" s="28">
        <v>40</v>
      </c>
      <c r="M329" s="29"/>
      <c r="N329" s="29" t="s">
        <v>24</v>
      </c>
      <c r="O329" s="29" t="s">
        <v>127</v>
      </c>
      <c r="P329" s="27"/>
      <c r="Q329" s="228" t="s">
        <v>4102</v>
      </c>
      <c r="R329" s="27" t="str">
        <f>VLOOKUP(Táblázat01[[#This Row],[ORR_ssz]],Táblázat1[#All],6,0)</f>
        <v>H:16:00-18:00(Szerb utca I. emelet 5. tanterem (Tanári Klub) (ES-1-133-01-11))</v>
      </c>
      <c r="S329" s="27" t="s">
        <v>888</v>
      </c>
      <c r="T329" s="27" t="s">
        <v>888</v>
      </c>
      <c r="U329" s="29"/>
      <c r="V329" s="27" t="s">
        <v>889</v>
      </c>
      <c r="W329" s="39"/>
    </row>
    <row r="330" spans="1:23" ht="24.95" customHeight="1" x14ac:dyDescent="0.25">
      <c r="A330" s="24" t="s">
        <v>78</v>
      </c>
      <c r="B330" s="36">
        <v>329</v>
      </c>
      <c r="C330" s="36" t="str">
        <f>VLOOKUP(Táblázat01[[#This Row],[ORR_ssz]],Táblázat1[#All],7,0)</f>
        <v>KM1:SZDK(1)</v>
      </c>
      <c r="D330" s="36" t="str">
        <f>VLOOKUP(Táblázat01[[#This Row],[ORR_ssz]],Táblázat1[#All],4,0)</f>
        <v>szdk</v>
      </c>
      <c r="E330" s="25" t="s">
        <v>890</v>
      </c>
      <c r="F330" s="24"/>
      <c r="G330" s="24" t="s">
        <v>125</v>
      </c>
      <c r="H330" s="26" t="s">
        <v>88</v>
      </c>
      <c r="I330" s="26"/>
      <c r="J330" s="26"/>
      <c r="K330" s="27"/>
      <c r="L330" s="28"/>
      <c r="M330" s="29"/>
      <c r="N330" s="29"/>
      <c r="O330" s="29"/>
      <c r="P330" s="27"/>
      <c r="Q330" s="27"/>
      <c r="R330" s="27">
        <f>VLOOKUP(Táblázat01[[#This Row],[ORR_ssz]],Táblázat1[#All],6,0)</f>
        <v>0</v>
      </c>
      <c r="S330" s="27"/>
      <c r="T330" s="27"/>
      <c r="U330" s="29"/>
      <c r="V330" s="27"/>
      <c r="W330" s="27"/>
    </row>
    <row r="331" spans="1:23" ht="24.95" customHeight="1" x14ac:dyDescent="0.25">
      <c r="A331" s="24" t="s">
        <v>78</v>
      </c>
      <c r="B331" s="36">
        <v>330</v>
      </c>
      <c r="C331" s="36" t="str">
        <f>VLOOKUP(Táblázat01[[#This Row],[ORR_ssz]],Táblázat1[#All],7,0)</f>
        <v>KM1:SZDK(2)</v>
      </c>
      <c r="D331" s="36" t="str">
        <f>VLOOKUP(Táblázat01[[#This Row],[ORR_ssz]],Táblázat1[#All],4,0)</f>
        <v>szdk</v>
      </c>
      <c r="E331" s="25" t="s">
        <v>891</v>
      </c>
      <c r="F331" s="24"/>
      <c r="G331" s="24" t="s">
        <v>125</v>
      </c>
      <c r="H331" s="26" t="s">
        <v>88</v>
      </c>
      <c r="I331" s="26"/>
      <c r="J331" s="26"/>
      <c r="K331" s="27" t="s">
        <v>892</v>
      </c>
      <c r="L331" s="28"/>
      <c r="M331" s="29"/>
      <c r="N331" s="29"/>
      <c r="O331" s="29"/>
      <c r="P331" s="27"/>
      <c r="Q331" s="27"/>
      <c r="R331" s="27">
        <f>VLOOKUP(Táblázat01[[#This Row],[ORR_ssz]],Táblázat1[#All],6,0)</f>
        <v>0</v>
      </c>
      <c r="S331" s="27"/>
      <c r="T331" s="27"/>
      <c r="U331" s="29"/>
      <c r="V331" s="27"/>
      <c r="W331" s="39"/>
    </row>
    <row r="332" spans="1:23" ht="24.95" customHeight="1" x14ac:dyDescent="0.25">
      <c r="A332" s="24" t="s">
        <v>78</v>
      </c>
      <c r="B332" s="36">
        <v>331</v>
      </c>
      <c r="C332" s="36" t="str">
        <f>VLOOKUP(Táblázat01[[#This Row],[ORR_ssz]],Táblázat1[#All],7,0)</f>
        <v>KM1:xFAK:V01</v>
      </c>
      <c r="D332" s="36" t="str">
        <f>VLOOKUP(Táblázat01[[#This Row],[ORR_ssz]],Táblázat1[#All],4,0)</f>
        <v>f</v>
      </c>
      <c r="E332" s="25" t="s">
        <v>909</v>
      </c>
      <c r="F332" s="24" t="s">
        <v>910</v>
      </c>
      <c r="G332" s="24" t="s">
        <v>87</v>
      </c>
      <c r="H332" s="26" t="s">
        <v>88</v>
      </c>
      <c r="I332" s="26"/>
      <c r="J332" s="26" t="s">
        <v>126</v>
      </c>
      <c r="K332" s="27"/>
      <c r="L332" s="28" t="s">
        <v>911</v>
      </c>
      <c r="M332" s="29"/>
      <c r="N332" s="29" t="s">
        <v>36</v>
      </c>
      <c r="O332" s="29" t="s">
        <v>142</v>
      </c>
      <c r="P332" s="27"/>
      <c r="Q332" s="27" t="s">
        <v>64</v>
      </c>
      <c r="R332" s="27" t="str">
        <f>VLOOKUP(Táblázat01[[#This Row],[ORR_ssz]],Táblázat1[#All],6,0)</f>
        <v>K:18:00-20:00(Egyetem tér 1-3. alagsor A/4 gyakorló (ÁA--1-083-01-12))</v>
      </c>
      <c r="S332" s="27" t="s">
        <v>827</v>
      </c>
      <c r="T332" s="27" t="s">
        <v>827</v>
      </c>
      <c r="U332" s="29"/>
      <c r="V332" s="27" t="s">
        <v>912</v>
      </c>
      <c r="W332" s="39"/>
    </row>
    <row r="333" spans="1:23" ht="24.95" customHeight="1" x14ac:dyDescent="0.25">
      <c r="A333" s="41" t="s">
        <v>78</v>
      </c>
      <c r="B333" s="42">
        <v>332</v>
      </c>
      <c r="C333" s="42" t="e">
        <f>VLOOKUP(Táblázat01[[#This Row],[ORR_ssz]],Táblázat1[#All],7,0)</f>
        <v>#N/A</v>
      </c>
      <c r="D333" s="42" t="e">
        <f>VLOOKUP(Táblázat01[[#This Row],[ORR_ssz]],Táblázat1[#All],4,0)</f>
        <v>#N/A</v>
      </c>
      <c r="E333" s="43" t="s">
        <v>893</v>
      </c>
      <c r="F333" s="41"/>
      <c r="G333" s="41" t="s">
        <v>87</v>
      </c>
      <c r="H333" s="44" t="s">
        <v>88</v>
      </c>
      <c r="I333" s="44">
        <v>3</v>
      </c>
      <c r="J333" s="44"/>
      <c r="K333" s="45"/>
      <c r="L333" s="46">
        <v>35</v>
      </c>
      <c r="M333" s="47" t="s">
        <v>35</v>
      </c>
      <c r="N333" s="47" t="s">
        <v>36</v>
      </c>
      <c r="O333" s="47"/>
      <c r="P333" s="45" t="s">
        <v>894</v>
      </c>
      <c r="Q333" s="45"/>
      <c r="R333" s="45" t="e">
        <f>VLOOKUP(Táblázat01[[#This Row],[ORR_ssz]],Táblázat1[#All],6,0)</f>
        <v>#N/A</v>
      </c>
      <c r="S333" s="45" t="s">
        <v>895</v>
      </c>
      <c r="T333" s="45" t="s">
        <v>896</v>
      </c>
      <c r="U333" s="47"/>
      <c r="V333" s="45"/>
      <c r="W333" s="27"/>
    </row>
    <row r="334" spans="1:23" ht="24.95" customHeight="1" x14ac:dyDescent="0.25">
      <c r="A334" s="24" t="s">
        <v>78</v>
      </c>
      <c r="B334" s="36">
        <v>333</v>
      </c>
      <c r="C334" s="36" t="str">
        <f>VLOOKUP(Táblázat01[[#This Row],[ORR_ssz]],Táblázat1[#All],7,0)</f>
        <v>KM1:TSZP</v>
      </c>
      <c r="D334" s="36" t="str">
        <f>VLOOKUP(Táblázat01[[#This Row],[ORR_ssz]],Táblázat1[#All],4,0)</f>
        <v>e</v>
      </c>
      <c r="E334" s="25" t="s">
        <v>897</v>
      </c>
      <c r="F334" s="24"/>
      <c r="G334" s="24" t="s">
        <v>21</v>
      </c>
      <c r="H334" s="26" t="s">
        <v>88</v>
      </c>
      <c r="I334" s="26">
        <v>3</v>
      </c>
      <c r="J334" s="26"/>
      <c r="K334" s="27"/>
      <c r="L334" s="28"/>
      <c r="M334" s="29"/>
      <c r="N334" s="29" t="s">
        <v>24</v>
      </c>
      <c r="O334" s="29" t="s">
        <v>107</v>
      </c>
      <c r="P334" s="27"/>
      <c r="Q334" s="27" t="s">
        <v>64</v>
      </c>
      <c r="R334" s="27" t="str">
        <f>VLOOKUP(Táblázat01[[#This Row],[ORR_ssz]],Táblázat1[#All],6,0)</f>
        <v>H:14:00-16:00(Egyetem tér 1-3. alagsor A/4 gyakorló (ÁA--1-083-01-12))</v>
      </c>
      <c r="S334" s="27" t="s">
        <v>898</v>
      </c>
      <c r="T334" s="27" t="s">
        <v>899</v>
      </c>
      <c r="U334" s="29"/>
      <c r="V334" s="27"/>
      <c r="W334" s="27"/>
    </row>
    <row r="335" spans="1:23" ht="24.95" customHeight="1" x14ac:dyDescent="0.25">
      <c r="A335" s="41" t="s">
        <v>82</v>
      </c>
      <c r="B335" s="42">
        <v>334</v>
      </c>
      <c r="C335" s="42" t="e">
        <f>VLOOKUP(Táblázat01[[#This Row],[ORR_ssz]],Táblázat1[#All],7,0)</f>
        <v>#N/A</v>
      </c>
      <c r="D335" s="42" t="e">
        <f>VLOOKUP(Táblázat01[[#This Row],[ORR_ssz]],Táblázat1[#All],4,0)</f>
        <v>#N/A</v>
      </c>
      <c r="E335" s="43" t="s">
        <v>970</v>
      </c>
      <c r="F335" s="41"/>
      <c r="G335" s="41" t="s">
        <v>87</v>
      </c>
      <c r="H335" s="44" t="s">
        <v>79</v>
      </c>
      <c r="I335" s="44"/>
      <c r="J335" s="44"/>
      <c r="K335" s="45"/>
      <c r="L335" s="46" t="s">
        <v>432</v>
      </c>
      <c r="M335" s="47"/>
      <c r="N335" s="47" t="s">
        <v>36</v>
      </c>
      <c r="O335" s="47" t="s">
        <v>127</v>
      </c>
      <c r="P335" s="45"/>
      <c r="Q335" s="45"/>
      <c r="R335" s="45" t="e">
        <f>VLOOKUP(Táblázat01[[#This Row],[ORR_ssz]],Táblázat1[#All],6,0)</f>
        <v>#N/A</v>
      </c>
      <c r="S335" s="45"/>
      <c r="T335" s="45" t="s">
        <v>971</v>
      </c>
      <c r="U335" s="47"/>
      <c r="V335" s="45" t="s">
        <v>915</v>
      </c>
      <c r="W335" s="27"/>
    </row>
    <row r="336" spans="1:23" ht="24.95" customHeight="1" x14ac:dyDescent="0.25">
      <c r="A336" s="24" t="s">
        <v>82</v>
      </c>
      <c r="B336" s="36">
        <v>335</v>
      </c>
      <c r="C336" s="36" t="str">
        <f>VLOOKUP(Táblázat01[[#This Row],[ORR_ssz]],Táblázat1[#All],7,0)</f>
        <v>J4:xV(ae):P01</v>
      </c>
      <c r="D336" s="36" t="str">
        <f>VLOOKUP(Táblázat01[[#This Row],[ORR_ssz]],Táblázat1[#All],4,0)</f>
        <v>maeB</v>
      </c>
      <c r="E336" s="25" t="s">
        <v>913</v>
      </c>
      <c r="F336" s="24"/>
      <c r="G336" s="24" t="s">
        <v>267</v>
      </c>
      <c r="H336" s="26" t="s">
        <v>79</v>
      </c>
      <c r="I336" s="26">
        <v>7</v>
      </c>
      <c r="J336" s="26"/>
      <c r="K336" s="27" t="s">
        <v>501</v>
      </c>
      <c r="L336" s="51">
        <v>40</v>
      </c>
      <c r="M336" s="29"/>
      <c r="N336" s="29" t="s">
        <v>55</v>
      </c>
      <c r="O336" s="29" t="s">
        <v>142</v>
      </c>
      <c r="P336" s="27"/>
      <c r="Q336" s="228" t="s">
        <v>152</v>
      </c>
      <c r="R336" s="27" t="str">
        <f>VLOOKUP(Táblázat01[[#This Row],[ORR_ssz]],Táblázat1[#All],6,0)</f>
        <v>CS:18:00-20:00(Egyetem tér 1-3. I. emelet 111. III. tanterem (Récsi auditórium) (ÁA-1-111-01-11))</v>
      </c>
      <c r="S336" s="27" t="s">
        <v>914</v>
      </c>
      <c r="T336" s="27" t="s">
        <v>914</v>
      </c>
      <c r="U336" s="29"/>
      <c r="V336" s="27" t="s">
        <v>915</v>
      </c>
      <c r="W336" s="27"/>
    </row>
    <row r="337" spans="1:23" ht="24.95" customHeight="1" x14ac:dyDescent="0.25">
      <c r="A337" s="41" t="s">
        <v>82</v>
      </c>
      <c r="B337" s="42">
        <v>336</v>
      </c>
      <c r="C337" s="42" t="e">
        <f>VLOOKUP(Táblázat01[[#This Row],[ORR_ssz]],Táblázat1[#All],7,0)</f>
        <v>#N/A</v>
      </c>
      <c r="D337" s="42" t="e">
        <f>VLOOKUP(Táblázat01[[#This Row],[ORR_ssz]],Táblázat1[#All],4,0)</f>
        <v>#N/A</v>
      </c>
      <c r="E337" s="43" t="s">
        <v>972</v>
      </c>
      <c r="F337" s="41"/>
      <c r="G337" s="41" t="s">
        <v>87</v>
      </c>
      <c r="H337" s="44" t="s">
        <v>79</v>
      </c>
      <c r="I337" s="44"/>
      <c r="J337" s="44"/>
      <c r="K337" s="45"/>
      <c r="L337" s="46" t="s">
        <v>432</v>
      </c>
      <c r="M337" s="47"/>
      <c r="N337" s="47" t="s">
        <v>36</v>
      </c>
      <c r="O337" s="47" t="s">
        <v>142</v>
      </c>
      <c r="P337" s="45"/>
      <c r="Q337" s="45"/>
      <c r="R337" s="45" t="e">
        <f>VLOOKUP(Táblázat01[[#This Row],[ORR_ssz]],Táblázat1[#All],6,0)</f>
        <v>#N/A</v>
      </c>
      <c r="S337" s="45"/>
      <c r="T337" s="45" t="s">
        <v>973</v>
      </c>
      <c r="U337" s="47"/>
      <c r="V337" s="45" t="s">
        <v>915</v>
      </c>
      <c r="W337" s="27"/>
    </row>
    <row r="338" spans="1:23" s="249" customFormat="1" ht="24.95" customHeight="1" x14ac:dyDescent="0.25">
      <c r="A338" s="24" t="s">
        <v>82</v>
      </c>
      <c r="B338" s="36">
        <v>337</v>
      </c>
      <c r="C338" s="36" t="str">
        <f>VLOOKUP(Táblázat01[[#This Row],[ORR_ssz]],Táblázat1[#All],7,0)</f>
        <v>J4:xV(ae):Q13</v>
      </c>
      <c r="D338" s="36" t="str">
        <f>VLOOKUP(Táblázat01[[#This Row],[ORR_ssz]],Táblázat1[#All],4,0)</f>
        <v>maeK</v>
      </c>
      <c r="E338" s="25" t="s">
        <v>916</v>
      </c>
      <c r="F338" s="24"/>
      <c r="G338" s="24" t="s">
        <v>270</v>
      </c>
      <c r="H338" s="26" t="s">
        <v>79</v>
      </c>
      <c r="I338" s="26">
        <v>7</v>
      </c>
      <c r="J338" s="26"/>
      <c r="K338" s="27" t="s">
        <v>407</v>
      </c>
      <c r="L338" s="51">
        <v>30</v>
      </c>
      <c r="M338" s="29"/>
      <c r="N338" s="40" t="s">
        <v>62</v>
      </c>
      <c r="O338" s="40" t="s">
        <v>84</v>
      </c>
      <c r="P338" s="27"/>
      <c r="Q338" s="228" t="s">
        <v>81</v>
      </c>
      <c r="R338" s="27" t="str">
        <f>VLOOKUP(Táblázat01[[#This Row],[ORR_ssz]],Táblázat1[#All],6,0)</f>
        <v>P:12:00-14:00(Egyetem tér 1-3. II. emelet 240. A/8 gyakorló (ÁA-2-240-01-11))</v>
      </c>
      <c r="S338" s="27" t="s">
        <v>917</v>
      </c>
      <c r="T338" s="27" t="s">
        <v>917</v>
      </c>
      <c r="U338" s="29"/>
      <c r="V338" s="27" t="s">
        <v>918</v>
      </c>
      <c r="W338" s="27"/>
    </row>
    <row r="339" spans="1:23" ht="24.95" customHeight="1" x14ac:dyDescent="0.25">
      <c r="A339" s="277" t="s">
        <v>82</v>
      </c>
      <c r="B339" s="42">
        <v>338</v>
      </c>
      <c r="C339" s="250" t="e">
        <f>VLOOKUP(Táblázat01[[#This Row],[ORR_ssz]],Táblázat1[#All],7,0)</f>
        <v>#N/A</v>
      </c>
      <c r="D339" s="250" t="e">
        <f>VLOOKUP(Táblázat01[[#This Row],[ORR_ssz]],Táblázat1[#All],4,0)</f>
        <v>#N/A</v>
      </c>
      <c r="E339" s="278" t="s">
        <v>986</v>
      </c>
      <c r="F339" s="277" t="s">
        <v>987</v>
      </c>
      <c r="G339" s="277" t="s">
        <v>87</v>
      </c>
      <c r="H339" s="279" t="s">
        <v>79</v>
      </c>
      <c r="I339" s="279"/>
      <c r="J339" s="279"/>
      <c r="K339" s="280"/>
      <c r="L339" s="281" t="s">
        <v>413</v>
      </c>
      <c r="M339" s="282"/>
      <c r="N339" s="282" t="s">
        <v>24</v>
      </c>
      <c r="O339" s="282" t="s">
        <v>68</v>
      </c>
      <c r="P339" s="280"/>
      <c r="Q339" s="280"/>
      <c r="R339" s="280" t="e">
        <f>VLOOKUP(Táblázat01[[#This Row],[ORR_ssz]],Táblázat1[#All],6,0)</f>
        <v>#N/A</v>
      </c>
      <c r="S339" s="280"/>
      <c r="T339" s="280" t="s">
        <v>988</v>
      </c>
      <c r="U339" s="282"/>
      <c r="V339" s="280" t="s">
        <v>989</v>
      </c>
      <c r="W339" s="27"/>
    </row>
    <row r="340" spans="1:23" s="249" customFormat="1" ht="24.95" customHeight="1" x14ac:dyDescent="0.25">
      <c r="A340" s="41" t="s">
        <v>82</v>
      </c>
      <c r="B340" s="42">
        <v>339</v>
      </c>
      <c r="C340" s="42" t="e">
        <f>VLOOKUP(Táblázat01[[#This Row],[ORR_ssz]],Táblázat1[#All],7,0)</f>
        <v>#N/A</v>
      </c>
      <c r="D340" s="42" t="e">
        <f>VLOOKUP(Táblázat01[[#This Row],[ORR_ssz]],Táblázat1[#All],4,0)</f>
        <v>#N/A</v>
      </c>
      <c r="E340" s="43" t="s">
        <v>968</v>
      </c>
      <c r="F340" s="41"/>
      <c r="G340" s="41" t="s">
        <v>87</v>
      </c>
      <c r="H340" s="44" t="s">
        <v>79</v>
      </c>
      <c r="I340" s="44"/>
      <c r="J340" s="44"/>
      <c r="K340" s="45"/>
      <c r="L340" s="46" t="s">
        <v>432</v>
      </c>
      <c r="M340" s="47"/>
      <c r="N340" s="47" t="s">
        <v>24</v>
      </c>
      <c r="O340" s="47" t="s">
        <v>142</v>
      </c>
      <c r="P340" s="45"/>
      <c r="Q340" s="45"/>
      <c r="R340" s="45" t="e">
        <f>VLOOKUP(Táblázat01[[#This Row],[ORR_ssz]],Táblázat1[#All],6,0)</f>
        <v>#N/A</v>
      </c>
      <c r="S340" s="45"/>
      <c r="T340" s="45" t="s">
        <v>969</v>
      </c>
      <c r="U340" s="47"/>
      <c r="V340" s="45" t="s">
        <v>915</v>
      </c>
      <c r="W340" s="27"/>
    </row>
    <row r="341" spans="1:23" ht="24.95" customHeight="1" x14ac:dyDescent="0.25">
      <c r="A341" s="41" t="s">
        <v>82</v>
      </c>
      <c r="B341" s="42">
        <v>340</v>
      </c>
      <c r="C341" s="42" t="e">
        <f>VLOOKUP(Táblázat01[[#This Row],[ORR_ssz]],Táblázat1[#All],7,0)</f>
        <v>#N/A</v>
      </c>
      <c r="D341" s="42" t="e">
        <f>VLOOKUP(Táblázat01[[#This Row],[ORR_ssz]],Táblázat1[#All],4,0)</f>
        <v>#N/A</v>
      </c>
      <c r="E341" s="43" t="s">
        <v>961</v>
      </c>
      <c r="F341" s="41"/>
      <c r="G341" s="41" t="s">
        <v>87</v>
      </c>
      <c r="H341" s="44" t="s">
        <v>79</v>
      </c>
      <c r="I341" s="44"/>
      <c r="J341" s="44"/>
      <c r="K341" s="45"/>
      <c r="L341" s="46" t="s">
        <v>432</v>
      </c>
      <c r="M341" s="47"/>
      <c r="N341" s="47" t="s">
        <v>46</v>
      </c>
      <c r="O341" s="47" t="s">
        <v>142</v>
      </c>
      <c r="P341" s="45"/>
      <c r="Q341" s="45"/>
      <c r="R341" s="45" t="e">
        <f>VLOOKUP(Táblázat01[[#This Row],[ORR_ssz]],Táblázat1[#All],6,0)</f>
        <v>#N/A</v>
      </c>
      <c r="S341" s="45"/>
      <c r="T341" s="45" t="s">
        <v>962</v>
      </c>
      <c r="U341" s="47"/>
      <c r="V341" s="45" t="s">
        <v>963</v>
      </c>
      <c r="W341" s="27"/>
    </row>
    <row r="342" spans="1:23" s="249" customFormat="1" ht="24.95" customHeight="1" x14ac:dyDescent="0.25">
      <c r="A342" s="277" t="s">
        <v>82</v>
      </c>
      <c r="B342" s="42">
        <v>341</v>
      </c>
      <c r="C342" s="250" t="e">
        <f>VLOOKUP(Táblázat01[[#This Row],[ORR_ssz]],Táblázat1[#All],7,0)</f>
        <v>#N/A</v>
      </c>
      <c r="D342" s="250" t="e">
        <f>VLOOKUP(Táblázat01[[#This Row],[ORR_ssz]],Táblázat1[#All],4,0)</f>
        <v>#N/A</v>
      </c>
      <c r="E342" s="278" t="s">
        <v>964</v>
      </c>
      <c r="F342" s="277"/>
      <c r="G342" s="277" t="s">
        <v>87</v>
      </c>
      <c r="H342" s="279" t="s">
        <v>79</v>
      </c>
      <c r="I342" s="279"/>
      <c r="J342" s="279"/>
      <c r="K342" s="280"/>
      <c r="L342" s="281" t="s">
        <v>965</v>
      </c>
      <c r="M342" s="282"/>
      <c r="N342" s="282" t="s">
        <v>24</v>
      </c>
      <c r="O342" s="282" t="s">
        <v>142</v>
      </c>
      <c r="P342" s="280"/>
      <c r="Q342" s="280"/>
      <c r="R342" s="280" t="e">
        <f>VLOOKUP(Táblázat01[[#This Row],[ORR_ssz]],Táblázat1[#All],6,0)</f>
        <v>#N/A</v>
      </c>
      <c r="S342" s="280"/>
      <c r="T342" s="280" t="s">
        <v>966</v>
      </c>
      <c r="U342" s="282"/>
      <c r="V342" s="280" t="s">
        <v>967</v>
      </c>
      <c r="W342" s="27"/>
    </row>
    <row r="343" spans="1:23" ht="24.95" customHeight="1" x14ac:dyDescent="0.25">
      <c r="A343" s="24" t="s">
        <v>82</v>
      </c>
      <c r="B343" s="36">
        <v>342</v>
      </c>
      <c r="C343" s="36" t="str">
        <f>VLOOKUP(Táblázat01[[#This Row],[ORR_ssz]],Táblázat1[#All],7,0)</f>
        <v>J4:xFAK(2kr):T10</v>
      </c>
      <c r="D343" s="36" t="str">
        <f>VLOOKUP(Táblázat01[[#This Row],[ORR_ssz]],Táblázat1[#All],4,0)</f>
        <v>f</v>
      </c>
      <c r="E343" s="25" t="s">
        <v>974</v>
      </c>
      <c r="F343" s="24"/>
      <c r="G343" s="24" t="s">
        <v>87</v>
      </c>
      <c r="H343" s="26" t="s">
        <v>79</v>
      </c>
      <c r="I343" s="26"/>
      <c r="J343" s="26"/>
      <c r="K343" s="27"/>
      <c r="L343" s="28" t="s">
        <v>432</v>
      </c>
      <c r="M343" s="29"/>
      <c r="N343" s="29" t="s">
        <v>46</v>
      </c>
      <c r="O343" s="29" t="s">
        <v>127</v>
      </c>
      <c r="P343" s="27"/>
      <c r="Q343" s="257" t="s">
        <v>108</v>
      </c>
      <c r="R343" s="27" t="str">
        <f>VLOOKUP(Táblázat01[[#This Row],[ORR_ssz]],Táblázat1[#All],6,0)</f>
        <v>SZE:16:00-18:00(Egyetem tér 1-3. IV. emelet 602. A/13 gyakorló (ÁA-4-602-01-12))</v>
      </c>
      <c r="S343" s="27"/>
      <c r="T343" s="27" t="s">
        <v>946</v>
      </c>
      <c r="U343" s="29" t="s">
        <v>28</v>
      </c>
      <c r="V343" s="27" t="s">
        <v>975</v>
      </c>
      <c r="W343" s="27"/>
    </row>
    <row r="344" spans="1:23" s="249" customFormat="1" ht="24.95" customHeight="1" x14ac:dyDescent="0.25">
      <c r="A344" s="24" t="s">
        <v>82</v>
      </c>
      <c r="B344" s="36">
        <v>343</v>
      </c>
      <c r="C344" s="36" t="str">
        <f>VLOOKUP(Táblázat01[[#This Row],[ORR_ssz]],Táblázat1[#All],7,0)</f>
        <v>BP3:EAP (1)</v>
      </c>
      <c r="D344" s="36" t="str">
        <f>VLOOKUP(Táblázat01[[#This Row],[ORR_ssz]],Táblázat1[#All],4,0)</f>
        <v>e</v>
      </c>
      <c r="E344" s="25" t="s">
        <v>919</v>
      </c>
      <c r="F344" s="24"/>
      <c r="G344" s="24" t="s">
        <v>21</v>
      </c>
      <c r="H344" s="26" t="s">
        <v>45</v>
      </c>
      <c r="I344" s="26">
        <v>1</v>
      </c>
      <c r="J344" s="26" t="s">
        <v>33</v>
      </c>
      <c r="K344" s="27"/>
      <c r="L344" s="28"/>
      <c r="M344" s="29"/>
      <c r="N344" s="29" t="s">
        <v>55</v>
      </c>
      <c r="O344" s="29" t="s">
        <v>127</v>
      </c>
      <c r="P344" s="27"/>
      <c r="Q344" s="27" t="s">
        <v>154</v>
      </c>
      <c r="R344" s="27" t="str">
        <f>VLOOKUP(Táblázat01[[#This Row],[ORR_ssz]],Táblázat1[#All],6,0)</f>
        <v>CS:16:00-18:00(Egyetem tér 1-3. III. emelet 306. IX. tanterem (Grosschmid auditórium) (ÁA-3-306-0...</v>
      </c>
      <c r="S344" s="27" t="s">
        <v>914</v>
      </c>
      <c r="T344" s="27" t="s">
        <v>920</v>
      </c>
      <c r="U344" s="29"/>
      <c r="V344" s="27" t="s">
        <v>915</v>
      </c>
      <c r="W344" s="27"/>
    </row>
    <row r="345" spans="1:23" s="249" customFormat="1" ht="24.95" customHeight="1" x14ac:dyDescent="0.25">
      <c r="A345" s="41" t="s">
        <v>82</v>
      </c>
      <c r="B345" s="42">
        <v>344</v>
      </c>
      <c r="C345" s="42" t="e">
        <f>VLOOKUP(Táblázat01[[#This Row],[ORR_ssz]],Táblázat1[#All],7,0)</f>
        <v>#N/A</v>
      </c>
      <c r="D345" s="42" t="e">
        <f>VLOOKUP(Táblázat01[[#This Row],[ORR_ssz]],Táblázat1[#All],4,0)</f>
        <v>#N/A</v>
      </c>
      <c r="E345" s="43" t="s">
        <v>976</v>
      </c>
      <c r="F345" s="41"/>
      <c r="G345" s="41" t="s">
        <v>87</v>
      </c>
      <c r="H345" s="44" t="s">
        <v>79</v>
      </c>
      <c r="I345" s="44"/>
      <c r="J345" s="44"/>
      <c r="K345" s="45"/>
      <c r="L345" s="46" t="s">
        <v>977</v>
      </c>
      <c r="M345" s="47"/>
      <c r="N345" s="47" t="s">
        <v>36</v>
      </c>
      <c r="O345" s="47" t="s">
        <v>142</v>
      </c>
      <c r="P345" s="45"/>
      <c r="Q345" s="45"/>
      <c r="R345" s="45" t="e">
        <f>VLOOKUP(Táblázat01[[#This Row],[ORR_ssz]],Táblázat1[#All],6,0)</f>
        <v>#N/A</v>
      </c>
      <c r="S345" s="45"/>
      <c r="T345" s="45" t="s">
        <v>946</v>
      </c>
      <c r="U345" s="47"/>
      <c r="V345" s="45" t="s">
        <v>978</v>
      </c>
      <c r="W345" s="27"/>
    </row>
    <row r="346" spans="1:23" ht="24.95" customHeight="1" x14ac:dyDescent="0.25">
      <c r="A346" s="41" t="s">
        <v>82</v>
      </c>
      <c r="B346" s="42">
        <v>345</v>
      </c>
      <c r="C346" s="42" t="e">
        <f>VLOOKUP(Táblázat01[[#This Row],[ORR_ssz]],Táblázat1[#All],7,0)</f>
        <v>#N/A</v>
      </c>
      <c r="D346" s="42" t="e">
        <f>VLOOKUP(Táblázat01[[#This Row],[ORR_ssz]],Táblázat1[#All],4,0)</f>
        <v>#N/A</v>
      </c>
      <c r="E346" s="43" t="s">
        <v>985</v>
      </c>
      <c r="F346" s="41"/>
      <c r="G346" s="41" t="s">
        <v>87</v>
      </c>
      <c r="H346" s="44" t="s">
        <v>79</v>
      </c>
      <c r="I346" s="44"/>
      <c r="J346" s="44"/>
      <c r="K346" s="45"/>
      <c r="L346" s="46" t="s">
        <v>403</v>
      </c>
      <c r="M346" s="47"/>
      <c r="N346" s="47" t="s">
        <v>46</v>
      </c>
      <c r="O346" s="47" t="s">
        <v>127</v>
      </c>
      <c r="P346" s="45"/>
      <c r="Q346" s="45"/>
      <c r="R346" s="45" t="e">
        <f>VLOOKUP(Táblázat01[[#This Row],[ORR_ssz]],Táblázat1[#All],6,0)</f>
        <v>#N/A</v>
      </c>
      <c r="S346" s="45"/>
      <c r="T346" s="45" t="s">
        <v>941</v>
      </c>
      <c r="U346" s="47"/>
      <c r="V346" s="45" t="s">
        <v>915</v>
      </c>
      <c r="W346" s="27"/>
    </row>
    <row r="347" spans="1:23" s="249" customFormat="1" ht="24.95" customHeight="1" x14ac:dyDescent="0.25">
      <c r="A347" s="24" t="s">
        <v>82</v>
      </c>
      <c r="B347" s="36">
        <v>346</v>
      </c>
      <c r="C347" s="36" t="str">
        <f>VLOOKUP(Táblázat01[[#This Row],[ORR_ssz]],Táblázat1[#All],7,0)</f>
        <v>I1:MAKT</v>
      </c>
      <c r="D347" s="36" t="str">
        <f>VLOOKUP(Táblázat01[[#This Row],[ORR_ssz]],Táblázat1[#All],4,0)</f>
        <v>e</v>
      </c>
      <c r="E347" s="25" t="s">
        <v>921</v>
      </c>
      <c r="F347" s="24"/>
      <c r="G347" s="24" t="s">
        <v>21</v>
      </c>
      <c r="H347" s="26" t="s">
        <v>22</v>
      </c>
      <c r="I347" s="26">
        <v>1</v>
      </c>
      <c r="J347" s="26"/>
      <c r="K347" s="27"/>
      <c r="L347" s="28"/>
      <c r="M347" s="29"/>
      <c r="N347" s="29" t="s">
        <v>62</v>
      </c>
      <c r="O347" s="29"/>
      <c r="P347" s="27" t="s">
        <v>4492</v>
      </c>
      <c r="Q347" s="27" t="s">
        <v>151</v>
      </c>
      <c r="R347" s="27" t="str">
        <f>VLOOKUP(Táblázat01[[#This Row],[ORR_ssz]],Táblázat1[#All],6,0)</f>
        <v>P:12:00-13:30(Egyetem tér 1-3. I. emelet 109. II. tanterem (Dósa auditórium) (ÁA-1-109-01-11))</v>
      </c>
      <c r="S347" s="27" t="s">
        <v>922</v>
      </c>
      <c r="T347" s="27"/>
      <c r="U347" s="29"/>
      <c r="V347" s="27" t="s">
        <v>915</v>
      </c>
      <c r="W347" s="27"/>
    </row>
    <row r="348" spans="1:23" ht="24.95" customHeight="1" x14ac:dyDescent="0.25">
      <c r="A348" s="24" t="s">
        <v>82</v>
      </c>
      <c r="B348" s="36">
        <v>347</v>
      </c>
      <c r="C348" s="36" t="str">
        <f>VLOOKUP(Táblázat01[[#This Row],[ORR_ssz]],Táblázat1[#All],7,0)</f>
        <v>J4:MÁJT (1)</v>
      </c>
      <c r="D348" s="36" t="str">
        <f>VLOOKUP(Táblázat01[[#This Row],[ORR_ssz]],Táblázat1[#All],4,0)</f>
        <v>e</v>
      </c>
      <c r="E348" s="25" t="s">
        <v>923</v>
      </c>
      <c r="F348" s="24"/>
      <c r="G348" s="24" t="s">
        <v>21</v>
      </c>
      <c r="H348" s="32" t="s">
        <v>79</v>
      </c>
      <c r="I348" s="26">
        <v>1</v>
      </c>
      <c r="J348" s="26"/>
      <c r="K348" s="27"/>
      <c r="L348" s="28"/>
      <c r="M348" s="29"/>
      <c r="N348" s="29" t="s">
        <v>36</v>
      </c>
      <c r="O348" s="29" t="s">
        <v>68</v>
      </c>
      <c r="P348" s="29"/>
      <c r="Q348" s="228" t="s">
        <v>156</v>
      </c>
      <c r="R348" s="27" t="str">
        <f>VLOOKUP(Táblázat01[[#This Row],[ORR_ssz]],Táblázat1[#All],6,0)</f>
        <v>K:10:00-12:00(Egyetem tér 1-3. I 1/2 emelet VI. tanterem (Fayer auditórium) (ÁA-1,5-203-01-11))</v>
      </c>
      <c r="S348" s="27" t="s">
        <v>914</v>
      </c>
      <c r="T348" s="27"/>
      <c r="U348" s="29"/>
      <c r="V348" s="27" t="s">
        <v>915</v>
      </c>
      <c r="W348" s="27"/>
    </row>
    <row r="349" spans="1:23" ht="24.95" customHeight="1" x14ac:dyDescent="0.25">
      <c r="A349" s="24" t="s">
        <v>82</v>
      </c>
      <c r="B349" s="36">
        <v>348</v>
      </c>
      <c r="C349" s="36" t="str">
        <f>VLOOKUP(Táblázat01[[#This Row],[ORR_ssz]],Táblázat1[#All],7,0)</f>
        <v>JL5:MAJT (1)</v>
      </c>
      <c r="D349" s="36" t="str">
        <f>VLOOKUP(Táblázat01[[#This Row],[ORR_ssz]],Táblázat1[#All],4,0)</f>
        <v>e</v>
      </c>
      <c r="E349" s="25" t="s">
        <v>923</v>
      </c>
      <c r="F349" s="24"/>
      <c r="G349" s="24" t="s">
        <v>21</v>
      </c>
      <c r="H349" s="26" t="s">
        <v>71</v>
      </c>
      <c r="I349" s="26">
        <v>1</v>
      </c>
      <c r="J349" s="26"/>
      <c r="K349" s="27"/>
      <c r="L349" s="28"/>
      <c r="M349" s="29"/>
      <c r="N349" s="29" t="s">
        <v>67</v>
      </c>
      <c r="O349" s="29"/>
      <c r="P349" s="29" t="s">
        <v>3361</v>
      </c>
      <c r="Q349" s="228" t="s">
        <v>154</v>
      </c>
      <c r="R349" s="27" t="str">
        <f>VLOOKUP(Táblázat01[[#This Row],[ORR_ssz]],Táblázat1[#All],6,0)</f>
        <v>SZO:12:20-13:50(Egyetem tér 1-3. III. emelet 306. IX. tanterem (Grosschmid auditórium) (ÁA-3-306-...</v>
      </c>
      <c r="S349" s="27" t="s">
        <v>914</v>
      </c>
      <c r="T349" s="27"/>
      <c r="U349" s="29"/>
      <c r="V349" s="27" t="s">
        <v>915</v>
      </c>
      <c r="W349" s="27"/>
    </row>
    <row r="350" spans="1:23" s="249" customFormat="1" ht="24.95" customHeight="1" x14ac:dyDescent="0.25">
      <c r="A350" s="24" t="s">
        <v>82</v>
      </c>
      <c r="B350" s="36">
        <v>349</v>
      </c>
      <c r="C350" s="36" t="str">
        <f>VLOOKUP(Táblázat01[[#This Row],[ORR_ssz]],Táblázat1[#All],7,0)</f>
        <v>J4:MÁJT (10)</v>
      </c>
      <c r="D350" s="36" t="str">
        <f>VLOOKUP(Táblázat01[[#This Row],[ORR_ssz]],Táblázat1[#All],4,0)</f>
        <v>sz01</v>
      </c>
      <c r="E350" s="25" t="s">
        <v>924</v>
      </c>
      <c r="F350" s="24"/>
      <c r="G350" s="24" t="s">
        <v>32</v>
      </c>
      <c r="H350" s="26" t="s">
        <v>79</v>
      </c>
      <c r="I350" s="26">
        <v>1</v>
      </c>
      <c r="J350" s="26"/>
      <c r="K350" s="27"/>
      <c r="L350" s="28"/>
      <c r="M350" s="29"/>
      <c r="N350" s="29" t="s">
        <v>24</v>
      </c>
      <c r="O350" s="29" t="s">
        <v>84</v>
      </c>
      <c r="P350" s="27"/>
      <c r="Q350" s="27" t="s">
        <v>148</v>
      </c>
      <c r="R350" s="27" t="str">
        <f>VLOOKUP(Táblázat01[[#This Row],[ORR_ssz]],Táblázat1[#All],6,0)</f>
        <v>H:12:00-14:00(Egyetem tér 1-3. I. emelet 118. Navratil Ákos terem (ÁA-1-118-01-12))</v>
      </c>
      <c r="S350" s="27"/>
      <c r="T350" s="27" t="s">
        <v>925</v>
      </c>
      <c r="U350" s="29"/>
      <c r="V350" s="27" t="s">
        <v>915</v>
      </c>
      <c r="W350" s="27"/>
    </row>
    <row r="351" spans="1:23" s="249" customFormat="1" ht="24.95" customHeight="1" x14ac:dyDescent="0.25">
      <c r="A351" s="24" t="s">
        <v>82</v>
      </c>
      <c r="B351" s="36">
        <v>350</v>
      </c>
      <c r="C351" s="36" t="str">
        <f>VLOOKUP(Táblázat01[[#This Row],[ORR_ssz]],Táblázat1[#All],7,0)</f>
        <v>J4:MÁJT (10)</v>
      </c>
      <c r="D351" s="36" t="str">
        <f>VLOOKUP(Táblázat01[[#This Row],[ORR_ssz]],Táblázat1[#All],4,0)</f>
        <v>sz02</v>
      </c>
      <c r="E351" s="25" t="s">
        <v>926</v>
      </c>
      <c r="F351" s="24"/>
      <c r="G351" s="24" t="s">
        <v>32</v>
      </c>
      <c r="H351" s="26" t="s">
        <v>79</v>
      </c>
      <c r="I351" s="26">
        <v>1</v>
      </c>
      <c r="J351" s="26"/>
      <c r="K351" s="27"/>
      <c r="L351" s="28"/>
      <c r="M351" s="29"/>
      <c r="N351" s="29" t="s">
        <v>46</v>
      </c>
      <c r="O351" s="29" t="s">
        <v>127</v>
      </c>
      <c r="P351" s="27"/>
      <c r="Q351" s="27" t="s">
        <v>73</v>
      </c>
      <c r="R351" s="27" t="str">
        <f>VLOOKUP(Táblázat01[[#This Row],[ORR_ssz]],Táblázat1[#All],6,0)</f>
        <v>SZE:16:00-18:00(Egyetem tér 1-3. félemelet A/6 gyakorló (ÁA-0,5-120-01-12))</v>
      </c>
      <c r="S351" s="27"/>
      <c r="T351" s="27" t="s">
        <v>927</v>
      </c>
      <c r="U351" s="29"/>
      <c r="V351" s="27" t="s">
        <v>915</v>
      </c>
      <c r="W351" s="27"/>
    </row>
    <row r="352" spans="1:23" ht="24.95" customHeight="1" x14ac:dyDescent="0.25">
      <c r="A352" s="24" t="s">
        <v>82</v>
      </c>
      <c r="B352" s="36">
        <v>351</v>
      </c>
      <c r="C352" s="36" t="str">
        <f>VLOOKUP(Táblázat01[[#This Row],[ORR_ssz]],Táblázat1[#All],7,0)</f>
        <v>J4:MÁJT (10)</v>
      </c>
      <c r="D352" s="36" t="str">
        <f>VLOOKUP(Táblázat01[[#This Row],[ORR_ssz]],Táblázat1[#All],4,0)</f>
        <v>sz03</v>
      </c>
      <c r="E352" s="25" t="s">
        <v>928</v>
      </c>
      <c r="F352" s="24"/>
      <c r="G352" s="24" t="s">
        <v>32</v>
      </c>
      <c r="H352" s="26" t="s">
        <v>79</v>
      </c>
      <c r="I352" s="26">
        <v>1</v>
      </c>
      <c r="J352" s="26"/>
      <c r="K352" s="27"/>
      <c r="L352" s="28"/>
      <c r="M352" s="29"/>
      <c r="N352" s="29" t="s">
        <v>46</v>
      </c>
      <c r="O352" s="29" t="s">
        <v>37</v>
      </c>
      <c r="P352" s="27"/>
      <c r="Q352" s="27" t="s">
        <v>73</v>
      </c>
      <c r="R352" s="27" t="str">
        <f>VLOOKUP(Táblázat01[[#This Row],[ORR_ssz]],Táblázat1[#All],6,0)</f>
        <v>SZE:08:00-10:00(Egyetem tér 1-3. félemelet A/6 gyakorló (ÁA-0,5-120-01-12))</v>
      </c>
      <c r="S352" s="27"/>
      <c r="T352" s="27" t="s">
        <v>927</v>
      </c>
      <c r="U352" s="29"/>
      <c r="V352" s="27" t="s">
        <v>915</v>
      </c>
      <c r="W352" s="27"/>
    </row>
    <row r="353" spans="1:23" ht="24.95" customHeight="1" x14ac:dyDescent="0.25">
      <c r="A353" s="24" t="s">
        <v>82</v>
      </c>
      <c r="B353" s="36">
        <v>352</v>
      </c>
      <c r="C353" s="36" t="str">
        <f>VLOOKUP(Táblázat01[[#This Row],[ORR_ssz]],Táblázat1[#All],7,0)</f>
        <v>J4:MÁJT (10)</v>
      </c>
      <c r="D353" s="36" t="str">
        <f>VLOOKUP(Táblázat01[[#This Row],[ORR_ssz]],Táblázat1[#All],4,0)</f>
        <v>sz04</v>
      </c>
      <c r="E353" s="25" t="s">
        <v>929</v>
      </c>
      <c r="F353" s="24"/>
      <c r="G353" s="24" t="s">
        <v>32</v>
      </c>
      <c r="H353" s="26" t="s">
        <v>79</v>
      </c>
      <c r="I353" s="26">
        <v>1</v>
      </c>
      <c r="J353" s="26"/>
      <c r="K353" s="27"/>
      <c r="L353" s="28"/>
      <c r="M353" s="29"/>
      <c r="N353" s="29" t="s">
        <v>24</v>
      </c>
      <c r="O353" s="29" t="s">
        <v>37</v>
      </c>
      <c r="P353" s="27"/>
      <c r="Q353" s="27" t="s">
        <v>77</v>
      </c>
      <c r="R353" s="27" t="str">
        <f>VLOOKUP(Táblázat01[[#This Row],[ORR_ssz]],Táblázat1[#All],6,0)</f>
        <v>H:08:00-10:00(Egyetem tér 1-3. I. emelet 125. A/7 gyakorló (ÁA-1-125-01-11))</v>
      </c>
      <c r="S353" s="27"/>
      <c r="T353" s="27" t="s">
        <v>914</v>
      </c>
      <c r="U353" s="29"/>
      <c r="V353" s="27" t="s">
        <v>930</v>
      </c>
      <c r="W353" s="27"/>
    </row>
    <row r="354" spans="1:23" ht="24.95" customHeight="1" x14ac:dyDescent="0.25">
      <c r="A354" s="24" t="s">
        <v>82</v>
      </c>
      <c r="B354" s="36">
        <v>353</v>
      </c>
      <c r="C354" s="36" t="str">
        <f>VLOOKUP(Táblázat01[[#This Row],[ORR_ssz]],Táblázat1[#All],7,0)</f>
        <v>J4:MÁJT (10)</v>
      </c>
      <c r="D354" s="36" t="str">
        <f>VLOOKUP(Táblázat01[[#This Row],[ORR_ssz]],Táblázat1[#All],4,0)</f>
        <v>sz05</v>
      </c>
      <c r="E354" s="25" t="s">
        <v>931</v>
      </c>
      <c r="F354" s="24"/>
      <c r="G354" s="24" t="s">
        <v>32</v>
      </c>
      <c r="H354" s="26" t="s">
        <v>79</v>
      </c>
      <c r="I354" s="26">
        <v>1</v>
      </c>
      <c r="J354" s="26"/>
      <c r="K354" s="27"/>
      <c r="L354" s="28"/>
      <c r="M354" s="29"/>
      <c r="N354" s="29" t="s">
        <v>46</v>
      </c>
      <c r="O354" s="29" t="s">
        <v>37</v>
      </c>
      <c r="P354" s="27"/>
      <c r="Q354" s="27" t="s">
        <v>152</v>
      </c>
      <c r="R354" s="27" t="str">
        <f>VLOOKUP(Táblázat01[[#This Row],[ORR_ssz]],Táblázat1[#All],6,0)</f>
        <v>SZE:08:00-10:00(Egyetem tér 1-3. I. emelet 111. III. tanterem (Récsi auditórium) (ÁA-1-111-01-11))</v>
      </c>
      <c r="S354" s="27"/>
      <c r="T354" s="27" t="s">
        <v>914</v>
      </c>
      <c r="U354" s="29"/>
      <c r="V354" s="27" t="s">
        <v>932</v>
      </c>
      <c r="W354" s="27"/>
    </row>
    <row r="355" spans="1:23" ht="24.95" customHeight="1" x14ac:dyDescent="0.25">
      <c r="A355" s="24" t="s">
        <v>82</v>
      </c>
      <c r="B355" s="36">
        <v>354</v>
      </c>
      <c r="C355" s="36" t="str">
        <f>VLOOKUP(Táblázat01[[#This Row],[ORR_ssz]],Táblázat1[#All],7,0)</f>
        <v>J4:MÁJT (10)</v>
      </c>
      <c r="D355" s="36" t="str">
        <f>VLOOKUP(Táblázat01[[#This Row],[ORR_ssz]],Táblázat1[#All],4,0)</f>
        <v>sz06</v>
      </c>
      <c r="E355" s="25" t="s">
        <v>933</v>
      </c>
      <c r="F355" s="24"/>
      <c r="G355" s="24" t="s">
        <v>32</v>
      </c>
      <c r="H355" s="26" t="s">
        <v>79</v>
      </c>
      <c r="I355" s="26">
        <v>1</v>
      </c>
      <c r="J355" s="26"/>
      <c r="K355" s="27"/>
      <c r="L355" s="28"/>
      <c r="M355" s="29"/>
      <c r="N355" s="29" t="s">
        <v>55</v>
      </c>
      <c r="O355" s="29" t="s">
        <v>37</v>
      </c>
      <c r="P355" s="27"/>
      <c r="Q355" s="27" t="s">
        <v>148</v>
      </c>
      <c r="R355" s="27" t="str">
        <f>VLOOKUP(Táblázat01[[#This Row],[ORR_ssz]],Táblázat1[#All],6,0)</f>
        <v>CS:08:00-10:00(Egyetem tér 1-3. I. emelet 118. Navratil Ákos terem (ÁA-1-118-01-12))</v>
      </c>
      <c r="S355" s="27"/>
      <c r="T355" s="27" t="s">
        <v>914</v>
      </c>
      <c r="U355" s="29"/>
      <c r="V355" s="27" t="s">
        <v>934</v>
      </c>
      <c r="W355" s="27"/>
    </row>
    <row r="356" spans="1:23" ht="24.95" customHeight="1" x14ac:dyDescent="0.25">
      <c r="A356" s="24" t="s">
        <v>82</v>
      </c>
      <c r="B356" s="36">
        <v>355</v>
      </c>
      <c r="C356" s="36" t="str">
        <f>VLOOKUP(Táblázat01[[#This Row],[ORR_ssz]],Táblázat1[#All],7,0)</f>
        <v>J4:MÁJT (10)</v>
      </c>
      <c r="D356" s="36" t="str">
        <f>VLOOKUP(Táblázat01[[#This Row],[ORR_ssz]],Táblázat1[#All],4,0)</f>
        <v>sz07</v>
      </c>
      <c r="E356" s="25" t="s">
        <v>935</v>
      </c>
      <c r="F356" s="24"/>
      <c r="G356" s="24" t="s">
        <v>32</v>
      </c>
      <c r="H356" s="26" t="s">
        <v>79</v>
      </c>
      <c r="I356" s="26">
        <v>1</v>
      </c>
      <c r="J356" s="26"/>
      <c r="K356" s="27"/>
      <c r="L356" s="28"/>
      <c r="M356" s="29"/>
      <c r="N356" s="29" t="s">
        <v>62</v>
      </c>
      <c r="O356" s="29" t="s">
        <v>37</v>
      </c>
      <c r="P356" s="27"/>
      <c r="Q356" s="27" t="s">
        <v>57</v>
      </c>
      <c r="R356" s="27" t="str">
        <f>VLOOKUP(Táblázat01[[#This Row],[ORR_ssz]],Táblázat1[#All],6,0)</f>
        <v>P:08:00-10:00(Egyetem tér 1-3. alagsor A/3 gyakorló (ÁA--1-072-73-01-12))</v>
      </c>
      <c r="S356" s="27"/>
      <c r="T356" s="27" t="s">
        <v>914</v>
      </c>
      <c r="U356" s="29"/>
      <c r="V356" s="27" t="s">
        <v>936</v>
      </c>
      <c r="W356" s="27"/>
    </row>
    <row r="357" spans="1:23" ht="24.95" customHeight="1" x14ac:dyDescent="0.25">
      <c r="A357" s="24" t="s">
        <v>82</v>
      </c>
      <c r="B357" s="36">
        <v>356</v>
      </c>
      <c r="C357" s="36" t="str">
        <f>VLOOKUP(Táblázat01[[#This Row],[ORR_ssz]],Táblázat1[#All],7,0)</f>
        <v>J4:MÁJT (10)</v>
      </c>
      <c r="D357" s="36" t="str">
        <f>VLOOKUP(Táblázat01[[#This Row],[ORR_ssz]],Táblázat1[#All],4,0)</f>
        <v>sz08</v>
      </c>
      <c r="E357" s="25" t="s">
        <v>937</v>
      </c>
      <c r="F357" s="24"/>
      <c r="G357" s="24" t="s">
        <v>32</v>
      </c>
      <c r="H357" s="26" t="s">
        <v>79</v>
      </c>
      <c r="I357" s="26">
        <v>1</v>
      </c>
      <c r="J357" s="26"/>
      <c r="K357" s="27"/>
      <c r="L357" s="28"/>
      <c r="M357" s="29"/>
      <c r="N357" s="29" t="s">
        <v>46</v>
      </c>
      <c r="O357" s="29" t="s">
        <v>37</v>
      </c>
      <c r="P357" s="27"/>
      <c r="Q357" s="27" t="s">
        <v>114</v>
      </c>
      <c r="R357" s="27" t="str">
        <f>VLOOKUP(Táblázat01[[#This Row],[ORR_ssz]],Táblázat1[#All],6,0)</f>
        <v>SZE:08:00-10:00(Egyetem tér 1-3. IV. emelet 603. A/14 gyakorló (Multimédiás tárgyaló) (ÁA-4-603-0...</v>
      </c>
      <c r="S357" s="27"/>
      <c r="T357" s="27" t="s">
        <v>922</v>
      </c>
      <c r="U357" s="29"/>
      <c r="V357" s="27" t="s">
        <v>915</v>
      </c>
      <c r="W357" s="27"/>
    </row>
    <row r="358" spans="1:23" ht="24.95" customHeight="1" x14ac:dyDescent="0.25">
      <c r="A358" s="24" t="s">
        <v>82</v>
      </c>
      <c r="B358" s="36">
        <v>357</v>
      </c>
      <c r="C358" s="36" t="str">
        <f>VLOOKUP(Táblázat01[[#This Row],[ORR_ssz]],Táblázat1[#All],7,0)</f>
        <v>J4:MÁJT (10)</v>
      </c>
      <c r="D358" s="36" t="str">
        <f>VLOOKUP(Táblázat01[[#This Row],[ORR_ssz]],Táblázat1[#All],4,0)</f>
        <v>sz09</v>
      </c>
      <c r="E358" s="25" t="s">
        <v>938</v>
      </c>
      <c r="F358" s="24"/>
      <c r="G358" s="24" t="s">
        <v>32</v>
      </c>
      <c r="H358" s="26" t="s">
        <v>79</v>
      </c>
      <c r="I358" s="26">
        <v>1</v>
      </c>
      <c r="J358" s="26"/>
      <c r="K358" s="27"/>
      <c r="L358" s="28"/>
      <c r="M358" s="29"/>
      <c r="N358" s="29" t="s">
        <v>55</v>
      </c>
      <c r="O358" s="29" t="s">
        <v>68</v>
      </c>
      <c r="P358" s="27"/>
      <c r="Q358" s="27" t="s">
        <v>64</v>
      </c>
      <c r="R358" s="27" t="str">
        <f>VLOOKUP(Táblázat01[[#This Row],[ORR_ssz]],Táblázat1[#All],6,0)</f>
        <v>CS:10:00-12:00(Egyetem tér 1-3. alagsor A/4 gyakorló (ÁA--1-083-01-12))</v>
      </c>
      <c r="S358" s="27"/>
      <c r="T358" s="27" t="s">
        <v>922</v>
      </c>
      <c r="U358" s="29"/>
      <c r="V358" s="27" t="s">
        <v>915</v>
      </c>
      <c r="W358" s="27"/>
    </row>
    <row r="359" spans="1:23" ht="24.95" customHeight="1" x14ac:dyDescent="0.25">
      <c r="A359" s="24" t="s">
        <v>82</v>
      </c>
      <c r="B359" s="36">
        <v>358</v>
      </c>
      <c r="C359" s="36" t="str">
        <f>VLOOKUP(Táblázat01[[#This Row],[ORR_ssz]],Táblázat1[#All],7,0)</f>
        <v>J4:MÁJT (10)</v>
      </c>
      <c r="D359" s="36" t="str">
        <f>VLOOKUP(Táblázat01[[#This Row],[ORR_ssz]],Táblázat1[#All],4,0)</f>
        <v>sz10</v>
      </c>
      <c r="E359" s="25" t="s">
        <v>939</v>
      </c>
      <c r="F359" s="24"/>
      <c r="G359" s="24" t="s">
        <v>32</v>
      </c>
      <c r="H359" s="26" t="s">
        <v>79</v>
      </c>
      <c r="I359" s="26">
        <v>1</v>
      </c>
      <c r="J359" s="26"/>
      <c r="K359" s="27"/>
      <c r="L359" s="28"/>
      <c r="M359" s="29"/>
      <c r="N359" s="29" t="s">
        <v>55</v>
      </c>
      <c r="O359" s="29" t="s">
        <v>84</v>
      </c>
      <c r="P359" s="27"/>
      <c r="Q359" s="27" t="s">
        <v>69</v>
      </c>
      <c r="R359" s="27" t="str">
        <f>VLOOKUP(Táblázat01[[#This Row],[ORR_ssz]],Táblázat1[#All],6,0)</f>
        <v>CS:12:00-14:00(Egyetem tér 1-3. alagsor A/5 gyakorló (ÁA--1-081-01-12))</v>
      </c>
      <c r="S359" s="27"/>
      <c r="T359" s="27" t="s">
        <v>922</v>
      </c>
      <c r="U359" s="29"/>
      <c r="V359" s="27" t="s">
        <v>915</v>
      </c>
      <c r="W359" s="27"/>
    </row>
    <row r="360" spans="1:23" ht="24.95" customHeight="1" x14ac:dyDescent="0.25">
      <c r="A360" s="24" t="s">
        <v>82</v>
      </c>
      <c r="B360" s="36">
        <v>359</v>
      </c>
      <c r="C360" s="36" t="str">
        <f>VLOOKUP(Táblázat01[[#This Row],[ORR_ssz]],Táblázat1[#All],7,0)</f>
        <v>J4:MÁJT (10)</v>
      </c>
      <c r="D360" s="36" t="str">
        <f>VLOOKUP(Táblázat01[[#This Row],[ORR_ssz]],Táblázat1[#All],4,0)</f>
        <v>sz11</v>
      </c>
      <c r="E360" s="25" t="s">
        <v>940</v>
      </c>
      <c r="F360" s="24"/>
      <c r="G360" s="24" t="s">
        <v>32</v>
      </c>
      <c r="H360" s="26" t="s">
        <v>79</v>
      </c>
      <c r="I360" s="26">
        <v>1</v>
      </c>
      <c r="J360" s="26"/>
      <c r="K360" s="27"/>
      <c r="L360" s="28"/>
      <c r="M360" s="29"/>
      <c r="N360" s="29" t="s">
        <v>46</v>
      </c>
      <c r="O360" s="29" t="s">
        <v>84</v>
      </c>
      <c r="P360" s="27"/>
      <c r="Q360" s="27" t="s">
        <v>152</v>
      </c>
      <c r="R360" s="27" t="str">
        <f>VLOOKUP(Táblázat01[[#This Row],[ORR_ssz]],Táblázat1[#All],6,0)</f>
        <v>SZE:12:00-14:00(Egyetem tér 1-3. I. emelet 111. III. tanterem (Récsi auditórium) (ÁA-1-111-01-11))</v>
      </c>
      <c r="S360" s="27"/>
      <c r="T360" s="27" t="s">
        <v>941</v>
      </c>
      <c r="U360" s="29"/>
      <c r="V360" s="27" t="s">
        <v>915</v>
      </c>
      <c r="W360" s="27"/>
    </row>
    <row r="361" spans="1:23" ht="24.95" customHeight="1" x14ac:dyDescent="0.25">
      <c r="A361" s="24" t="s">
        <v>82</v>
      </c>
      <c r="B361" s="36">
        <v>360</v>
      </c>
      <c r="C361" s="36" t="str">
        <f>VLOOKUP(Táblázat01[[#This Row],[ORR_ssz]],Táblázat1[#All],7,0)</f>
        <v>J4:MÁJT (10)</v>
      </c>
      <c r="D361" s="36" t="str">
        <f>VLOOKUP(Táblázat01[[#This Row],[ORR_ssz]],Táblázat1[#All],4,0)</f>
        <v>sz12</v>
      </c>
      <c r="E361" s="25" t="s">
        <v>942</v>
      </c>
      <c r="F361" s="24"/>
      <c r="G361" s="24" t="s">
        <v>32</v>
      </c>
      <c r="H361" s="26" t="s">
        <v>79</v>
      </c>
      <c r="I361" s="26">
        <v>1</v>
      </c>
      <c r="J361" s="26"/>
      <c r="K361" s="27"/>
      <c r="L361" s="28"/>
      <c r="M361" s="29"/>
      <c r="N361" s="29" t="s">
        <v>46</v>
      </c>
      <c r="O361" s="29" t="s">
        <v>107</v>
      </c>
      <c r="P361" s="27"/>
      <c r="Q361" s="27" t="s">
        <v>152</v>
      </c>
      <c r="R361" s="27" t="str">
        <f>VLOOKUP(Táblázat01[[#This Row],[ORR_ssz]],Táblázat1[#All],6,0)</f>
        <v>SZE:14:00-16:00(Egyetem tér 1-3. I. emelet 111. III. tanterem (Récsi auditórium) (ÁA-1-111-01-11))</v>
      </c>
      <c r="S361" s="27"/>
      <c r="T361" s="27" t="s">
        <v>941</v>
      </c>
      <c r="U361" s="29"/>
      <c r="V361" s="27" t="s">
        <v>915</v>
      </c>
      <c r="W361" s="27"/>
    </row>
    <row r="362" spans="1:23" ht="24.95" customHeight="1" x14ac:dyDescent="0.25">
      <c r="A362" s="24" t="s">
        <v>82</v>
      </c>
      <c r="B362" s="36">
        <v>361</v>
      </c>
      <c r="C362" s="36" t="str">
        <f>VLOOKUP(Táblázat01[[#This Row],[ORR_ssz]],Táblázat1[#All],7,0)</f>
        <v>J4:MÁJT (10)</v>
      </c>
      <c r="D362" s="36" t="str">
        <f>VLOOKUP(Táblázat01[[#This Row],[ORR_ssz]],Táblázat1[#All],4,0)</f>
        <v>sz13</v>
      </c>
      <c r="E362" s="25" t="s">
        <v>943</v>
      </c>
      <c r="F362" s="24"/>
      <c r="G362" s="24" t="s">
        <v>32</v>
      </c>
      <c r="H362" s="26" t="s">
        <v>79</v>
      </c>
      <c r="I362" s="26">
        <v>1</v>
      </c>
      <c r="J362" s="26"/>
      <c r="K362" s="27"/>
      <c r="L362" s="28"/>
      <c r="M362" s="29"/>
      <c r="N362" s="29" t="s">
        <v>55</v>
      </c>
      <c r="O362" s="29" t="s">
        <v>68</v>
      </c>
      <c r="P362" s="27"/>
      <c r="Q362" s="27" t="s">
        <v>133</v>
      </c>
      <c r="R362" s="27" t="str">
        <f>VLOOKUP(Táblázat01[[#This Row],[ORR_ssz]],Táblázat1[#All],6,0)</f>
        <v>CS:10:00-12:00(Egyetem tér 1-3. I 1/2 emelet 201. Büntetőjogi gyakorló (ÁA-1,5-201-01-12))</v>
      </c>
      <c r="S362" s="27"/>
      <c r="T362" s="27" t="s">
        <v>941</v>
      </c>
      <c r="U362" s="29"/>
      <c r="V362" s="27" t="s">
        <v>915</v>
      </c>
      <c r="W362" s="27"/>
    </row>
    <row r="363" spans="1:23" ht="24.95" customHeight="1" x14ac:dyDescent="0.25">
      <c r="A363" s="24" t="s">
        <v>82</v>
      </c>
      <c r="B363" s="36">
        <v>362</v>
      </c>
      <c r="C363" s="36" t="str">
        <f>VLOOKUP(Táblázat01[[#This Row],[ORR_ssz]],Táblázat1[#All],7,0)</f>
        <v>J4:MÁJT (10)</v>
      </c>
      <c r="D363" s="36" t="str">
        <f>VLOOKUP(Táblázat01[[#This Row],[ORR_ssz]],Táblázat1[#All],4,0)</f>
        <v>sz14</v>
      </c>
      <c r="E363" s="25" t="s">
        <v>944</v>
      </c>
      <c r="F363" s="24"/>
      <c r="G363" s="24" t="s">
        <v>32</v>
      </c>
      <c r="H363" s="26" t="s">
        <v>79</v>
      </c>
      <c r="I363" s="26">
        <v>1</v>
      </c>
      <c r="J363" s="26"/>
      <c r="K363" s="27"/>
      <c r="L363" s="28"/>
      <c r="M363" s="29"/>
      <c r="N363" s="29" t="s">
        <v>55</v>
      </c>
      <c r="O363" s="29" t="s">
        <v>84</v>
      </c>
      <c r="P363" s="27"/>
      <c r="Q363" s="27" t="s">
        <v>64</v>
      </c>
      <c r="R363" s="27" t="str">
        <f>VLOOKUP(Táblázat01[[#This Row],[ORR_ssz]],Táblázat1[#All],6,0)</f>
        <v>CS:12:00-14:00(Egyetem tér 1-3. alagsor A/4 gyakorló (ÁA--1-083-01-12))</v>
      </c>
      <c r="S363" s="27"/>
      <c r="T363" s="27" t="s">
        <v>941</v>
      </c>
      <c r="U363" s="29"/>
      <c r="V363" s="27" t="s">
        <v>915</v>
      </c>
      <c r="W363" s="27"/>
    </row>
    <row r="364" spans="1:23" ht="24.95" customHeight="1" x14ac:dyDescent="0.25">
      <c r="A364" s="24" t="s">
        <v>82</v>
      </c>
      <c r="B364" s="36">
        <v>363</v>
      </c>
      <c r="C364" s="36" t="str">
        <f>VLOOKUP(Táblázat01[[#This Row],[ORR_ssz]],Táblázat1[#All],7,0)</f>
        <v>J4:MÁJT (10)</v>
      </c>
      <c r="D364" s="36" t="str">
        <f>VLOOKUP(Táblázat01[[#This Row],[ORR_ssz]],Táblázat1[#All],4,0)</f>
        <v>sz15</v>
      </c>
      <c r="E364" s="25" t="s">
        <v>945</v>
      </c>
      <c r="F364" s="24"/>
      <c r="G364" s="24" t="s">
        <v>32</v>
      </c>
      <c r="H364" s="26" t="s">
        <v>79</v>
      </c>
      <c r="I364" s="26">
        <v>1</v>
      </c>
      <c r="J364" s="26"/>
      <c r="K364" s="27"/>
      <c r="L364" s="28"/>
      <c r="M364" s="29"/>
      <c r="N364" s="29" t="s">
        <v>24</v>
      </c>
      <c r="O364" s="29" t="s">
        <v>84</v>
      </c>
      <c r="P364" s="27"/>
      <c r="Q364" s="27" t="s">
        <v>77</v>
      </c>
      <c r="R364" s="27" t="str">
        <f>VLOOKUP(Táblázat01[[#This Row],[ORR_ssz]],Táblázat1[#All],6,0)</f>
        <v>H:12:00-14:00(Egyetem tér 1-3. I. emelet 125. A/7 gyakorló (ÁA-1-125-01-11))</v>
      </c>
      <c r="S364" s="27"/>
      <c r="T364" s="27" t="s">
        <v>946</v>
      </c>
      <c r="U364" s="29"/>
      <c r="V364" s="27" t="s">
        <v>947</v>
      </c>
      <c r="W364" s="27"/>
    </row>
    <row r="365" spans="1:23" ht="24.95" customHeight="1" x14ac:dyDescent="0.25">
      <c r="A365" s="24" t="s">
        <v>82</v>
      </c>
      <c r="B365" s="36">
        <v>364</v>
      </c>
      <c r="C365" s="36" t="str">
        <f>VLOOKUP(Táblázat01[[#This Row],[ORR_ssz]],Táblázat1[#All],7,0)</f>
        <v>J4:MÁJT (10)</v>
      </c>
      <c r="D365" s="36" t="str">
        <f>VLOOKUP(Táblázat01[[#This Row],[ORR_ssz]],Táblázat1[#All],4,0)</f>
        <v>sz16</v>
      </c>
      <c r="E365" s="25" t="s">
        <v>948</v>
      </c>
      <c r="F365" s="24"/>
      <c r="G365" s="24" t="s">
        <v>32</v>
      </c>
      <c r="H365" s="26" t="s">
        <v>79</v>
      </c>
      <c r="I365" s="26">
        <v>1</v>
      </c>
      <c r="J365" s="26"/>
      <c r="K365" s="27"/>
      <c r="L365" s="28"/>
      <c r="M365" s="29"/>
      <c r="N365" s="29" t="s">
        <v>24</v>
      </c>
      <c r="O365" s="29" t="s">
        <v>107</v>
      </c>
      <c r="P365" s="27"/>
      <c r="Q365" s="27" t="s">
        <v>77</v>
      </c>
      <c r="R365" s="27" t="str">
        <f>VLOOKUP(Táblázat01[[#This Row],[ORR_ssz]],Táblázat1[#All],6,0)</f>
        <v>H:14:00-16:00(Egyetem tér 1-3. I. emelet 125. A/7 gyakorló (ÁA-1-125-01-11))</v>
      </c>
      <c r="S365" s="27"/>
      <c r="T365" s="27" t="s">
        <v>946</v>
      </c>
      <c r="U365" s="29"/>
      <c r="V365" s="27" t="s">
        <v>949</v>
      </c>
      <c r="W365" s="27"/>
    </row>
    <row r="366" spans="1:23" ht="24.95" customHeight="1" x14ac:dyDescent="0.25">
      <c r="A366" s="24" t="s">
        <v>82</v>
      </c>
      <c r="B366" s="36">
        <v>365</v>
      </c>
      <c r="C366" s="36" t="str">
        <f>VLOOKUP(Táblázat01[[#This Row],[ORR_ssz]],Táblázat1[#All],7,0)</f>
        <v>J4:MÁJT (10)</v>
      </c>
      <c r="D366" s="36" t="str">
        <f>VLOOKUP(Táblázat01[[#This Row],[ORR_ssz]],Táblázat1[#All],4,0)</f>
        <v>sz17</v>
      </c>
      <c r="E366" s="25" t="s">
        <v>950</v>
      </c>
      <c r="F366" s="24"/>
      <c r="G366" s="24" t="s">
        <v>32</v>
      </c>
      <c r="H366" s="26" t="s">
        <v>79</v>
      </c>
      <c r="I366" s="26">
        <v>1</v>
      </c>
      <c r="J366" s="26"/>
      <c r="K366" s="27"/>
      <c r="L366" s="28"/>
      <c r="M366" s="29"/>
      <c r="N366" s="29" t="s">
        <v>24</v>
      </c>
      <c r="O366" s="29" t="s">
        <v>127</v>
      </c>
      <c r="P366" s="27"/>
      <c r="Q366" s="27" t="s">
        <v>77</v>
      </c>
      <c r="R366" s="27" t="str">
        <f>VLOOKUP(Táblázat01[[#This Row],[ORR_ssz]],Táblázat1[#All],6,0)</f>
        <v>H:16:00-18:00(Egyetem tér 1-3. I. emelet 125. A/7 gyakorló (ÁA-1-125-01-11))</v>
      </c>
      <c r="S366" s="27"/>
      <c r="T366" s="27" t="s">
        <v>946</v>
      </c>
      <c r="U366" s="29"/>
      <c r="V366" s="27" t="s">
        <v>951</v>
      </c>
      <c r="W366" s="27"/>
    </row>
    <row r="367" spans="1:23" ht="24.95" customHeight="1" x14ac:dyDescent="0.25">
      <c r="A367" s="24" t="s">
        <v>82</v>
      </c>
      <c r="B367" s="36">
        <v>366</v>
      </c>
      <c r="C367" s="36" t="str">
        <f>VLOOKUP(Táblázat01[[#This Row],[ORR_ssz]],Táblázat1[#All],7,0)</f>
        <v>J4:MÁJT (10)</v>
      </c>
      <c r="D367" s="36" t="str">
        <f>VLOOKUP(Táblázat01[[#This Row],[ORR_ssz]],Táblázat1[#All],4,0)</f>
        <v>sz18</v>
      </c>
      <c r="E367" s="25" t="s">
        <v>952</v>
      </c>
      <c r="F367" s="24"/>
      <c r="G367" s="24" t="s">
        <v>32</v>
      </c>
      <c r="H367" s="26" t="s">
        <v>79</v>
      </c>
      <c r="I367" s="26">
        <v>1</v>
      </c>
      <c r="J367" s="26"/>
      <c r="K367" s="27"/>
      <c r="L367" s="28"/>
      <c r="M367" s="29"/>
      <c r="N367" s="67" t="s">
        <v>36</v>
      </c>
      <c r="O367" s="29" t="s">
        <v>127</v>
      </c>
      <c r="P367" s="27"/>
      <c r="Q367" s="27" t="s">
        <v>4103</v>
      </c>
      <c r="R367" s="27" t="str">
        <f>VLOOKUP(Táblázat01[[#This Row],[ORR_ssz]],Táblázat1[#All],6,0)</f>
        <v>K:16:00-18:00(Szerb utca I. emelet 6. tanterem (Szenátusi terem) (ES-1-134-01-11))</v>
      </c>
      <c r="S367" s="27"/>
      <c r="T367" s="27" t="s">
        <v>946</v>
      </c>
      <c r="U367" s="29"/>
      <c r="V367" s="27" t="s">
        <v>953</v>
      </c>
      <c r="W367" s="27"/>
    </row>
    <row r="368" spans="1:23" ht="24.95" customHeight="1" x14ac:dyDescent="0.25">
      <c r="A368" s="30" t="s">
        <v>82</v>
      </c>
      <c r="B368" s="36">
        <v>367</v>
      </c>
      <c r="C368" s="37" t="str">
        <f>VLOOKUP(Táblázat01[[#This Row],[ORR_ssz]],Táblázat1[#All],7,0)</f>
        <v>J4:MÁJT (10)</v>
      </c>
      <c r="D368" s="37" t="str">
        <f>VLOOKUP(Táblázat01[[#This Row],[ORR_ssz]],Táblázat1[#All],4,0)</f>
        <v>sz19</v>
      </c>
      <c r="E368" s="31" t="s">
        <v>954</v>
      </c>
      <c r="F368" s="30"/>
      <c r="G368" s="30" t="s">
        <v>32</v>
      </c>
      <c r="H368" s="32" t="s">
        <v>79</v>
      </c>
      <c r="I368" s="32">
        <v>1</v>
      </c>
      <c r="J368" s="32"/>
      <c r="K368" s="33"/>
      <c r="L368" s="34"/>
      <c r="M368" s="35"/>
      <c r="N368" s="35" t="s">
        <v>55</v>
      </c>
      <c r="O368" s="35" t="s">
        <v>68</v>
      </c>
      <c r="P368" s="33"/>
      <c r="Q368" s="33" t="s">
        <v>149</v>
      </c>
      <c r="R368" s="33" t="str">
        <f>VLOOKUP(Táblázat01[[#This Row],[ORR_ssz]],Táblázat1[#All],6,0)</f>
        <v>CS:10:00-12:00(Egyetem tér 1-3. III. emelet 321 PhD szoba (ÁA-3-321-01-13))</v>
      </c>
      <c r="S368" s="33"/>
      <c r="T368" s="33" t="s">
        <v>955</v>
      </c>
      <c r="U368" s="35"/>
      <c r="V368" s="33" t="s">
        <v>915</v>
      </c>
      <c r="W368" s="27"/>
    </row>
    <row r="369" spans="1:23" ht="24.95" customHeight="1" x14ac:dyDescent="0.25">
      <c r="A369" s="24" t="s">
        <v>82</v>
      </c>
      <c r="B369" s="36">
        <v>368</v>
      </c>
      <c r="C369" s="36" t="str">
        <f>VLOOKUP(Táblázat01[[#This Row],[ORR_ssz]],Táblázat1[#All],7,0)</f>
        <v>J4:MÁJT (10)</v>
      </c>
      <c r="D369" s="36" t="str">
        <f>VLOOKUP(Táblázat01[[#This Row],[ORR_ssz]],Táblázat1[#All],4,0)</f>
        <v>sz20</v>
      </c>
      <c r="E369" s="25" t="s">
        <v>956</v>
      </c>
      <c r="F369" s="24"/>
      <c r="G369" s="24" t="s">
        <v>32</v>
      </c>
      <c r="H369" s="26" t="s">
        <v>79</v>
      </c>
      <c r="I369" s="26">
        <v>1</v>
      </c>
      <c r="J369" s="26"/>
      <c r="K369" s="27"/>
      <c r="L369" s="28"/>
      <c r="M369" s="29"/>
      <c r="N369" s="29" t="s">
        <v>55</v>
      </c>
      <c r="O369" s="29" t="s">
        <v>84</v>
      </c>
      <c r="P369" s="27"/>
      <c r="Q369" s="27" t="s">
        <v>148</v>
      </c>
      <c r="R369" s="27" t="str">
        <f>VLOOKUP(Táblázat01[[#This Row],[ORR_ssz]],Táblázat1[#All],6,0)</f>
        <v>CS:12:00-14:00(Egyetem tér 1-3. I. emelet 118. Navratil Ákos terem (ÁA-1-118-01-12))</v>
      </c>
      <c r="S369" s="27"/>
      <c r="T369" s="27" t="s">
        <v>955</v>
      </c>
      <c r="U369" s="29"/>
      <c r="V369" s="27" t="s">
        <v>915</v>
      </c>
      <c r="W369" s="27"/>
    </row>
    <row r="370" spans="1:23" ht="24.95" customHeight="1" x14ac:dyDescent="0.25">
      <c r="A370" s="24" t="s">
        <v>82</v>
      </c>
      <c r="B370" s="36">
        <v>369</v>
      </c>
      <c r="C370" s="36" t="str">
        <f>VLOOKUP(Táblázat01[[#This Row],[ORR_ssz]],Táblázat1[#All],7,0)</f>
        <v>J4:MÁJT (2)</v>
      </c>
      <c r="D370" s="36" t="str">
        <f>VLOOKUP(Táblázat01[[#This Row],[ORR_ssz]],Táblázat1[#All],4,0)</f>
        <v>xe</v>
      </c>
      <c r="E370" s="25" t="s">
        <v>990</v>
      </c>
      <c r="F370" s="24"/>
      <c r="G370" s="24" t="s">
        <v>120</v>
      </c>
      <c r="H370" s="26" t="s">
        <v>79</v>
      </c>
      <c r="I370" s="26"/>
      <c r="J370" s="26"/>
      <c r="K370" s="27"/>
      <c r="L370" s="28"/>
      <c r="M370" s="29"/>
      <c r="N370" s="29"/>
      <c r="O370" s="29"/>
      <c r="P370" s="27"/>
      <c r="Q370" s="27"/>
      <c r="R370" s="27">
        <f>VLOOKUP(Táblázat01[[#This Row],[ORR_ssz]],Táblázat1[#All],6,0)</f>
        <v>0</v>
      </c>
      <c r="S370" s="27" t="s">
        <v>914</v>
      </c>
      <c r="T370" s="27"/>
      <c r="U370" s="29"/>
      <c r="V370" s="27"/>
      <c r="W370" s="27"/>
    </row>
    <row r="371" spans="1:23" ht="24.95" customHeight="1" x14ac:dyDescent="0.25">
      <c r="A371" s="24" t="s">
        <v>82</v>
      </c>
      <c r="B371" s="36">
        <v>370</v>
      </c>
      <c r="C371" s="36" t="str">
        <f>VLOOKUP(Táblázat01[[#This Row],[ORR_ssz]],Táblázat1[#All],7,0)</f>
        <v>JL5:MAJT (2)</v>
      </c>
      <c r="D371" s="36" t="str">
        <f>VLOOKUP(Táblázat01[[#This Row],[ORR_ssz]],Táblázat1[#All],4,0)</f>
        <v>xe</v>
      </c>
      <c r="E371" s="25" t="s">
        <v>990</v>
      </c>
      <c r="F371" s="24"/>
      <c r="G371" s="24" t="s">
        <v>120</v>
      </c>
      <c r="H371" s="26" t="s">
        <v>71</v>
      </c>
      <c r="I371" s="26"/>
      <c r="J371" s="26"/>
      <c r="K371" s="27"/>
      <c r="L371" s="28"/>
      <c r="M371" s="29"/>
      <c r="N371" s="29"/>
      <c r="O371" s="29"/>
      <c r="P371" s="27"/>
      <c r="Q371" s="27"/>
      <c r="R371" s="27">
        <f>VLOOKUP(Táblázat01[[#This Row],[ORR_ssz]],Táblázat1[#All],6,0)</f>
        <v>0</v>
      </c>
      <c r="S371" s="27" t="s">
        <v>914</v>
      </c>
      <c r="T371" s="27"/>
      <c r="U371" s="29"/>
      <c r="V371" s="27"/>
      <c r="W371" s="27"/>
    </row>
    <row r="372" spans="1:23" ht="24.95" customHeight="1" x14ac:dyDescent="0.25">
      <c r="A372" s="24" t="s">
        <v>82</v>
      </c>
      <c r="B372" s="36">
        <v>371</v>
      </c>
      <c r="C372" s="36" t="str">
        <f>VLOOKUP(Táblázat01[[#This Row],[ORR_ssz]],Táblázat1[#All],7,0)</f>
        <v>J4:XFAK(MC):J01</v>
      </c>
      <c r="D372" s="36" t="str">
        <f>VLOOKUP(Táblázat01[[#This Row],[ORR_ssz]],Táblázat1[#All],4,0)</f>
        <v>mfC</v>
      </c>
      <c r="E372" s="25" t="s">
        <v>979</v>
      </c>
      <c r="F372" s="24"/>
      <c r="G372" s="24" t="s">
        <v>93</v>
      </c>
      <c r="H372" s="26" t="s">
        <v>79</v>
      </c>
      <c r="I372" s="26"/>
      <c r="J372" s="26"/>
      <c r="K372" s="27"/>
      <c r="L372" s="28" t="s">
        <v>980</v>
      </c>
      <c r="M372" s="29"/>
      <c r="N372" s="29" t="s">
        <v>46</v>
      </c>
      <c r="O372" s="29" t="s">
        <v>142</v>
      </c>
      <c r="P372" s="27"/>
      <c r="Q372" s="27" t="s">
        <v>0</v>
      </c>
      <c r="R372" s="27" t="str">
        <f>VLOOKUP(Táblázat01[[#This Row],[ORR_ssz]],Táblázat1[#All],6,0)</f>
        <v>SZE:18:00-20:00</v>
      </c>
      <c r="S372" s="27"/>
      <c r="T372" s="27" t="s">
        <v>941</v>
      </c>
      <c r="U372" s="29"/>
      <c r="V372" s="27" t="s">
        <v>981</v>
      </c>
      <c r="W372" s="27"/>
    </row>
    <row r="373" spans="1:23" ht="24.95" customHeight="1" x14ac:dyDescent="0.25">
      <c r="A373" s="41" t="s">
        <v>82</v>
      </c>
      <c r="B373" s="42">
        <v>372</v>
      </c>
      <c r="C373" s="42" t="e">
        <f>VLOOKUP(Táblázat01[[#This Row],[ORR_ssz]],Táblázat1[#All],7,0)</f>
        <v>#N/A</v>
      </c>
      <c r="D373" s="42" t="e">
        <f>VLOOKUP(Táblázat01[[#This Row],[ORR_ssz]],Táblázat1[#All],4,0)</f>
        <v>#N/A</v>
      </c>
      <c r="E373" s="43" t="s">
        <v>982</v>
      </c>
      <c r="F373" s="41"/>
      <c r="G373" s="41" t="s">
        <v>87</v>
      </c>
      <c r="H373" s="44" t="s">
        <v>79</v>
      </c>
      <c r="I373" s="44"/>
      <c r="J373" s="44"/>
      <c r="K373" s="45"/>
      <c r="L373" s="46" t="s">
        <v>432</v>
      </c>
      <c r="M373" s="47"/>
      <c r="N373" s="47" t="s">
        <v>36</v>
      </c>
      <c r="O373" s="47" t="s">
        <v>107</v>
      </c>
      <c r="P373" s="45"/>
      <c r="Q373" s="45"/>
      <c r="R373" s="45" t="e">
        <f>VLOOKUP(Táblázat01[[#This Row],[ORR_ssz]],Táblázat1[#All],6,0)</f>
        <v>#N/A</v>
      </c>
      <c r="S373" s="45"/>
      <c r="T373" s="45" t="s">
        <v>983</v>
      </c>
      <c r="U373" s="47"/>
      <c r="V373" s="45" t="s">
        <v>984</v>
      </c>
      <c r="W373" s="27"/>
    </row>
    <row r="374" spans="1:23" ht="24.95" customHeight="1" x14ac:dyDescent="0.25">
      <c r="A374" s="41" t="s">
        <v>82</v>
      </c>
      <c r="B374" s="42">
        <v>373</v>
      </c>
      <c r="C374" s="42" t="e">
        <f>VLOOKUP(Táblázat01[[#This Row],[ORR_ssz]],Táblázat1[#All],7,0)</f>
        <v>#N/A</v>
      </c>
      <c r="D374" s="42" t="e">
        <f>VLOOKUP(Táblázat01[[#This Row],[ORR_ssz]],Táblázat1[#All],4,0)</f>
        <v>#N/A</v>
      </c>
      <c r="E374" s="43" t="s">
        <v>957</v>
      </c>
      <c r="F374" s="41"/>
      <c r="G374" s="41" t="s">
        <v>87</v>
      </c>
      <c r="H374" s="44" t="s">
        <v>79</v>
      </c>
      <c r="I374" s="44"/>
      <c r="J374" s="44"/>
      <c r="K374" s="45"/>
      <c r="L374" s="46" t="s">
        <v>958</v>
      </c>
      <c r="M374" s="47"/>
      <c r="N374" s="47" t="s">
        <v>55</v>
      </c>
      <c r="O374" s="47" t="s">
        <v>84</v>
      </c>
      <c r="P374" s="45"/>
      <c r="Q374" s="45"/>
      <c r="R374" s="45" t="e">
        <f>VLOOKUP(Táblázat01[[#This Row],[ORR_ssz]],Táblázat1[#All],6,0)</f>
        <v>#N/A</v>
      </c>
      <c r="S374" s="45"/>
      <c r="T374" s="45" t="s">
        <v>959</v>
      </c>
      <c r="U374" s="47"/>
      <c r="V374" s="45" t="s">
        <v>960</v>
      </c>
      <c r="W374" s="27"/>
    </row>
    <row r="375" spans="1:23" ht="24.95" customHeight="1" x14ac:dyDescent="0.25">
      <c r="A375" s="24" t="s">
        <v>86</v>
      </c>
      <c r="B375" s="36">
        <v>374</v>
      </c>
      <c r="C375" s="36" t="str">
        <f>VLOOKUP(Táblázat01[[#This Row],[ORR_ssz]],Táblázat1[#All],7,0)</f>
        <v>J4:xV(ae):T04</v>
      </c>
      <c r="D375" s="36" t="str">
        <f>VLOOKUP(Táblázat01[[#This Row],[ORR_ssz]],Táblázat1[#All],4,0)</f>
        <v>maeN</v>
      </c>
      <c r="E375" s="25" t="s">
        <v>1025</v>
      </c>
      <c r="F375" s="24"/>
      <c r="G375" s="24" t="s">
        <v>268</v>
      </c>
      <c r="H375" s="26" t="s">
        <v>79</v>
      </c>
      <c r="I375" s="26">
        <v>9</v>
      </c>
      <c r="J375" s="26"/>
      <c r="K375" s="27" t="s">
        <v>1026</v>
      </c>
      <c r="L375" s="28" t="s">
        <v>1027</v>
      </c>
      <c r="M375" s="29"/>
      <c r="N375" s="29" t="s">
        <v>36</v>
      </c>
      <c r="O375" s="29" t="s">
        <v>37</v>
      </c>
      <c r="P375" s="27"/>
      <c r="Q375" s="25" t="s">
        <v>85</v>
      </c>
      <c r="R375" s="27" t="str">
        <f>VLOOKUP(Táblázat01[[#This Row],[ORR_ssz]],Táblázat1[#All],6,0)</f>
        <v>K:08:00-10:00(Egyetem tér 1-3. III. emelet 340. A/9 gyakorló (ÁA-3-340-01-11))</v>
      </c>
      <c r="S375" s="27" t="s">
        <v>307</v>
      </c>
      <c r="T375" s="27" t="s">
        <v>307</v>
      </c>
      <c r="U375" s="29" t="s">
        <v>28</v>
      </c>
      <c r="V375" s="27"/>
      <c r="W375" s="27"/>
    </row>
    <row r="376" spans="1:23" ht="24.95" customHeight="1" x14ac:dyDescent="0.25">
      <c r="A376" s="41" t="s">
        <v>86</v>
      </c>
      <c r="B376" s="42">
        <v>375</v>
      </c>
      <c r="C376" s="42" t="e">
        <f>VLOOKUP(Táblázat01[[#This Row],[ORR_ssz]],Táblázat1[#All],7,0)</f>
        <v>#N/A</v>
      </c>
      <c r="D376" s="42" t="e">
        <f>VLOOKUP(Táblázat01[[#This Row],[ORR_ssz]],Táblázat1[#All],4,0)</f>
        <v>#N/A</v>
      </c>
      <c r="E376" s="43" t="s">
        <v>1028</v>
      </c>
      <c r="F376" s="41"/>
      <c r="G376" s="41" t="s">
        <v>87</v>
      </c>
      <c r="H376" s="44" t="s">
        <v>79</v>
      </c>
      <c r="I376" s="44"/>
      <c r="J376" s="44"/>
      <c r="K376" s="45" t="s">
        <v>1029</v>
      </c>
      <c r="L376" s="46" t="s">
        <v>977</v>
      </c>
      <c r="M376" s="47"/>
      <c r="N376" s="47" t="s">
        <v>36</v>
      </c>
      <c r="O376" s="47" t="s">
        <v>127</v>
      </c>
      <c r="P376" s="45"/>
      <c r="Q376" s="45"/>
      <c r="R376" s="45" t="e">
        <f>VLOOKUP(Táblázat01[[#This Row],[ORR_ssz]],Táblázat1[#All],6,0)</f>
        <v>#N/A</v>
      </c>
      <c r="S376" s="45" t="s">
        <v>1030</v>
      </c>
      <c r="T376" s="45" t="s">
        <v>1031</v>
      </c>
      <c r="U376" s="47"/>
      <c r="V376" s="45"/>
      <c r="W376" s="27"/>
    </row>
    <row r="377" spans="1:23" ht="24.95" customHeight="1" x14ac:dyDescent="0.25">
      <c r="A377" s="24" t="s">
        <v>86</v>
      </c>
      <c r="B377" s="36">
        <v>376</v>
      </c>
      <c r="C377" s="36" t="str">
        <f>VLOOKUP(Táblázat01[[#This Row],[ORR_ssz]],Táblázat1[#All],7,0)</f>
        <v>J4:MUJ (1)</v>
      </c>
      <c r="D377" s="36" t="str">
        <f>VLOOKUP(Táblázat01[[#This Row],[ORR_ssz]],Táblázat1[#All],4,0)</f>
        <v>e</v>
      </c>
      <c r="E377" s="25" t="s">
        <v>992</v>
      </c>
      <c r="F377" s="24"/>
      <c r="G377" s="24" t="s">
        <v>21</v>
      </c>
      <c r="H377" s="26" t="s">
        <v>79</v>
      </c>
      <c r="I377" s="26">
        <v>7</v>
      </c>
      <c r="J377" s="26"/>
      <c r="K377" s="27"/>
      <c r="L377" s="28"/>
      <c r="M377" s="29"/>
      <c r="N377" s="29" t="s">
        <v>46</v>
      </c>
      <c r="O377" s="29" t="s">
        <v>84</v>
      </c>
      <c r="P377" s="29"/>
      <c r="Q377" s="228" t="s">
        <v>157</v>
      </c>
      <c r="R377" s="27" t="str">
        <f>VLOOKUP(Táblázat01[[#This Row],[ORR_ssz]],Táblázat1[#All],6,0)</f>
        <v>SZE:12:00-14:00(Egyetem tér 1-3. II 1/2 emelet VII. tanterem (Nagy Ernő auditórium) (ÁA-2,5-305-0...</v>
      </c>
      <c r="S377" s="27" t="s">
        <v>306</v>
      </c>
      <c r="T377" s="27"/>
      <c r="U377" s="29"/>
      <c r="V377" s="27"/>
      <c r="W377" s="27"/>
    </row>
    <row r="378" spans="1:23" ht="24.95" customHeight="1" x14ac:dyDescent="0.25">
      <c r="A378" s="24" t="s">
        <v>86</v>
      </c>
      <c r="B378" s="36">
        <v>377</v>
      </c>
      <c r="C378" s="36" t="str">
        <f>VLOOKUP(Táblázat01[[#This Row],[ORR_ssz]],Táblázat1[#All],7,0)</f>
        <v>JL5:MUJ (1)</v>
      </c>
      <c r="D378" s="36" t="str">
        <f>VLOOKUP(Táblázat01[[#This Row],[ORR_ssz]],Táblázat1[#All],4,0)</f>
        <v>e</v>
      </c>
      <c r="E378" s="25" t="s">
        <v>992</v>
      </c>
      <c r="F378" s="24"/>
      <c r="G378" s="24" t="s">
        <v>21</v>
      </c>
      <c r="H378" s="26" t="s">
        <v>71</v>
      </c>
      <c r="I378" s="26">
        <v>7</v>
      </c>
      <c r="J378" s="26"/>
      <c r="K378" s="27"/>
      <c r="L378" s="28"/>
      <c r="M378" s="29"/>
      <c r="N378" s="29" t="s">
        <v>67</v>
      </c>
      <c r="O378" s="29"/>
      <c r="P378" s="29" t="s">
        <v>1073</v>
      </c>
      <c r="Q378" s="228" t="s">
        <v>157</v>
      </c>
      <c r="R378" s="27" t="str">
        <f>VLOOKUP(Táblázat01[[#This Row],[ORR_ssz]],Táblázat1[#All],6,0)</f>
        <v>SZO:12:30-14:00(Egyetem tér 1-3. II 1/2 emelet VII. tanterem (Nagy Ernő auditórium) (ÁA-2,5-305-0...</v>
      </c>
      <c r="S378" s="27" t="s">
        <v>306</v>
      </c>
      <c r="T378" s="27"/>
      <c r="U378" s="29"/>
      <c r="V378" s="27"/>
      <c r="W378" s="27"/>
    </row>
    <row r="379" spans="1:23" ht="24.95" customHeight="1" x14ac:dyDescent="0.25">
      <c r="A379" s="24" t="s">
        <v>86</v>
      </c>
      <c r="B379" s="36">
        <v>378</v>
      </c>
      <c r="C379" s="36" t="str">
        <f>VLOOKUP(Táblázat01[[#This Row],[ORR_ssz]],Táblázat1[#All],7,0)</f>
        <v>J4:MUJ (10)</v>
      </c>
      <c r="D379" s="36" t="str">
        <f>VLOOKUP(Táblázat01[[#This Row],[ORR_ssz]],Táblázat1[#All],4,0)</f>
        <v>sz_E</v>
      </c>
      <c r="E379" s="25" t="s">
        <v>993</v>
      </c>
      <c r="F379" s="24"/>
      <c r="G379" s="24" t="s">
        <v>32</v>
      </c>
      <c r="H379" s="26" t="s">
        <v>79</v>
      </c>
      <c r="I379" s="26">
        <v>7</v>
      </c>
      <c r="J379" s="26"/>
      <c r="K379" s="27"/>
      <c r="L379" s="28"/>
      <c r="M379" s="29"/>
      <c r="N379" s="29"/>
      <c r="O379" s="29"/>
      <c r="P379" s="27"/>
      <c r="Q379" s="27"/>
      <c r="R379" s="27">
        <f>VLOOKUP(Táblázat01[[#This Row],[ORR_ssz]],Táblázat1[#All],6,0)</f>
        <v>0</v>
      </c>
      <c r="S379" s="27"/>
      <c r="T379" s="27"/>
      <c r="U379" s="29"/>
      <c r="V379" s="27"/>
      <c r="W379" s="27"/>
    </row>
    <row r="380" spans="1:23" ht="24.95" customHeight="1" x14ac:dyDescent="0.25">
      <c r="A380" s="24" t="s">
        <v>86</v>
      </c>
      <c r="B380" s="36">
        <v>379</v>
      </c>
      <c r="C380" s="36" t="str">
        <f>VLOOKUP(Táblázat01[[#This Row],[ORR_ssz]],Táblázat1[#All],7,0)</f>
        <v>J4:MUJ (10)</v>
      </c>
      <c r="D380" s="36" t="str">
        <f>VLOOKUP(Táblázat01[[#This Row],[ORR_ssz]],Táblázat1[#All],4,0)</f>
        <v>sz01</v>
      </c>
      <c r="E380" s="25" t="s">
        <v>994</v>
      </c>
      <c r="F380" s="24"/>
      <c r="G380" s="24" t="s">
        <v>32</v>
      </c>
      <c r="H380" s="32" t="s">
        <v>79</v>
      </c>
      <c r="I380" s="26">
        <v>7</v>
      </c>
      <c r="J380" s="26"/>
      <c r="K380" s="27"/>
      <c r="L380" s="28"/>
      <c r="M380" s="29"/>
      <c r="N380" s="29" t="s">
        <v>36</v>
      </c>
      <c r="O380" s="29" t="s">
        <v>84</v>
      </c>
      <c r="P380" s="27"/>
      <c r="Q380" s="27" t="s">
        <v>77</v>
      </c>
      <c r="R380" s="27" t="str">
        <f>VLOOKUP(Táblázat01[[#This Row],[ORR_ssz]],Táblázat1[#All],6,0)</f>
        <v>K:12:00-14:00(Egyetem tér 1-3. I. emelet 125. A/7 gyakorló (ÁA-1-125-01-11))</v>
      </c>
      <c r="S380" s="27" t="s">
        <v>306</v>
      </c>
      <c r="T380" s="27" t="s">
        <v>306</v>
      </c>
      <c r="U380" s="29"/>
      <c r="V380" s="27"/>
      <c r="W380" s="27"/>
    </row>
    <row r="381" spans="1:23" s="249" customFormat="1" ht="24.95" customHeight="1" x14ac:dyDescent="0.25">
      <c r="A381" s="24" t="s">
        <v>86</v>
      </c>
      <c r="B381" s="36">
        <v>380</v>
      </c>
      <c r="C381" s="36" t="str">
        <f>VLOOKUP(Táblázat01[[#This Row],[ORR_ssz]],Táblázat1[#All],7,0)</f>
        <v>J4:MUJ (10)</v>
      </c>
      <c r="D381" s="36" t="str">
        <f>VLOOKUP(Táblázat01[[#This Row],[ORR_ssz]],Táblázat1[#All],4,0)</f>
        <v>sz02</v>
      </c>
      <c r="E381" s="25" t="s">
        <v>995</v>
      </c>
      <c r="F381" s="24"/>
      <c r="G381" s="24" t="s">
        <v>32</v>
      </c>
      <c r="H381" s="26" t="s">
        <v>79</v>
      </c>
      <c r="I381" s="26">
        <v>7</v>
      </c>
      <c r="J381" s="26"/>
      <c r="K381" s="27"/>
      <c r="L381" s="28"/>
      <c r="M381" s="29"/>
      <c r="N381" s="29" t="s">
        <v>36</v>
      </c>
      <c r="O381" s="29" t="s">
        <v>107</v>
      </c>
      <c r="P381" s="27"/>
      <c r="Q381" s="27" t="s">
        <v>77</v>
      </c>
      <c r="R381" s="27" t="str">
        <f>VLOOKUP(Táblázat01[[#This Row],[ORR_ssz]],Táblázat1[#All],6,0)</f>
        <v>K:14:00-16:00(Egyetem tér 1-3. I. emelet 125. A/7 gyakorló (ÁA-1-125-01-11))</v>
      </c>
      <c r="S381" s="27" t="s">
        <v>306</v>
      </c>
      <c r="T381" s="27" t="s">
        <v>306</v>
      </c>
      <c r="U381" s="29"/>
      <c r="V381" s="27"/>
      <c r="W381" s="27"/>
    </row>
    <row r="382" spans="1:23" ht="24.95" customHeight="1" x14ac:dyDescent="0.25">
      <c r="A382" s="30" t="s">
        <v>86</v>
      </c>
      <c r="B382" s="36">
        <v>381</v>
      </c>
      <c r="C382" s="37" t="str">
        <f>VLOOKUP(Táblázat01[[#This Row],[ORR_ssz]],Táblázat1[#All],7,0)</f>
        <v>J4:MUJ (10)</v>
      </c>
      <c r="D382" s="37" t="str">
        <f>VLOOKUP(Táblázat01[[#This Row],[ORR_ssz]],Táblázat1[#All],4,0)</f>
        <v>sz03</v>
      </c>
      <c r="E382" s="31" t="s">
        <v>996</v>
      </c>
      <c r="F382" s="30"/>
      <c r="G382" s="30" t="s">
        <v>32</v>
      </c>
      <c r="H382" s="32" t="s">
        <v>79</v>
      </c>
      <c r="I382" s="32">
        <v>7</v>
      </c>
      <c r="J382" s="32"/>
      <c r="K382" s="33"/>
      <c r="L382" s="34"/>
      <c r="M382" s="35"/>
      <c r="N382" s="35" t="s">
        <v>36</v>
      </c>
      <c r="O382" s="288" t="s">
        <v>68</v>
      </c>
      <c r="P382" s="33"/>
      <c r="Q382" s="33" t="s">
        <v>73</v>
      </c>
      <c r="R382" s="33" t="str">
        <f>VLOOKUP(Táblázat01[[#This Row],[ORR_ssz]],Táblázat1[#All],6,0)</f>
        <v>K:10:00-12:00(Egyetem tér 1-3. félemelet A/6 gyakorló (ÁA-0,5-120-01-12))</v>
      </c>
      <c r="S382" s="33" t="s">
        <v>306</v>
      </c>
      <c r="T382" s="33" t="s">
        <v>306</v>
      </c>
      <c r="U382" s="35"/>
      <c r="V382" s="33" t="s">
        <v>997</v>
      </c>
      <c r="W382" s="27"/>
    </row>
    <row r="383" spans="1:23" ht="24.95" customHeight="1" x14ac:dyDescent="0.25">
      <c r="A383" s="24" t="s">
        <v>86</v>
      </c>
      <c r="B383" s="36">
        <v>382</v>
      </c>
      <c r="C383" s="36" t="str">
        <f>VLOOKUP(Táblázat01[[#This Row],[ORR_ssz]],Táblázat1[#All],7,0)</f>
        <v>J4:MUJ (10)</v>
      </c>
      <c r="D383" s="36" t="str">
        <f>VLOOKUP(Táblázat01[[#This Row],[ORR_ssz]],Táblázat1[#All],4,0)</f>
        <v>sz04</v>
      </c>
      <c r="E383" s="25" t="s">
        <v>998</v>
      </c>
      <c r="F383" s="24"/>
      <c r="G383" s="24" t="s">
        <v>32</v>
      </c>
      <c r="H383" s="26" t="s">
        <v>79</v>
      </c>
      <c r="I383" s="26">
        <v>7</v>
      </c>
      <c r="J383" s="26"/>
      <c r="K383" s="27"/>
      <c r="L383" s="28"/>
      <c r="M383" s="29"/>
      <c r="N383" s="29" t="s">
        <v>24</v>
      </c>
      <c r="O383" s="29" t="s">
        <v>37</v>
      </c>
      <c r="P383" s="27"/>
      <c r="Q383" s="27" t="s">
        <v>73</v>
      </c>
      <c r="R383" s="27" t="str">
        <f>VLOOKUP(Táblázat01[[#This Row],[ORR_ssz]],Táblázat1[#All],6,0)</f>
        <v>H:08:00-10:00(Egyetem tér 1-3. félemelet A/6 gyakorló (ÁA-0,5-120-01-12))</v>
      </c>
      <c r="S383" s="27" t="s">
        <v>306</v>
      </c>
      <c r="T383" s="27" t="s">
        <v>307</v>
      </c>
      <c r="U383" s="29"/>
      <c r="V383" s="27"/>
      <c r="W383" s="27"/>
    </row>
    <row r="384" spans="1:23" ht="24.95" customHeight="1" x14ac:dyDescent="0.25">
      <c r="A384" s="24" t="s">
        <v>86</v>
      </c>
      <c r="B384" s="36">
        <v>383</v>
      </c>
      <c r="C384" s="36" t="str">
        <f>VLOOKUP(Táblázat01[[#This Row],[ORR_ssz]],Táblázat1[#All],7,0)</f>
        <v>J4:MUJ (10)</v>
      </c>
      <c r="D384" s="36" t="str">
        <f>VLOOKUP(Táblázat01[[#This Row],[ORR_ssz]],Táblázat1[#All],4,0)</f>
        <v>sz05</v>
      </c>
      <c r="E384" s="25" t="s">
        <v>999</v>
      </c>
      <c r="F384" s="24"/>
      <c r="G384" s="24" t="s">
        <v>32</v>
      </c>
      <c r="H384" s="26" t="s">
        <v>79</v>
      </c>
      <c r="I384" s="26">
        <v>7</v>
      </c>
      <c r="J384" s="26"/>
      <c r="K384" s="27"/>
      <c r="L384" s="28"/>
      <c r="M384" s="29"/>
      <c r="N384" s="29" t="s">
        <v>24</v>
      </c>
      <c r="O384" s="29" t="s">
        <v>68</v>
      </c>
      <c r="P384" s="27"/>
      <c r="Q384" s="27" t="s">
        <v>4100</v>
      </c>
      <c r="R384" s="27" t="str">
        <f>VLOOKUP(Táblázat01[[#This Row],[ORR_ssz]],Táblázat1[#All],6,0)</f>
        <v>H:10:00-12:00(Szerb utca földszint 3. tanterem (ES-0-038-01-11))</v>
      </c>
      <c r="S384" s="27" t="s">
        <v>306</v>
      </c>
      <c r="T384" s="27" t="s">
        <v>307</v>
      </c>
      <c r="U384" s="29"/>
      <c r="V384" s="27"/>
      <c r="W384" s="27"/>
    </row>
    <row r="385" spans="1:23" ht="24.95" customHeight="1" x14ac:dyDescent="0.25">
      <c r="A385" s="24" t="s">
        <v>86</v>
      </c>
      <c r="B385" s="36">
        <v>384</v>
      </c>
      <c r="C385" s="36" t="str">
        <f>VLOOKUP(Táblázat01[[#This Row],[ORR_ssz]],Táblázat1[#All],7,0)</f>
        <v>J4:MUJ (10)</v>
      </c>
      <c r="D385" s="36" t="str">
        <f>VLOOKUP(Táblázat01[[#This Row],[ORR_ssz]],Táblázat1[#All],4,0)</f>
        <v>sz06</v>
      </c>
      <c r="E385" s="25" t="s">
        <v>1000</v>
      </c>
      <c r="F385" s="24"/>
      <c r="G385" s="24" t="s">
        <v>32</v>
      </c>
      <c r="H385" s="26" t="s">
        <v>79</v>
      </c>
      <c r="I385" s="26">
        <v>7</v>
      </c>
      <c r="J385" s="26"/>
      <c r="K385" s="27"/>
      <c r="L385" s="28"/>
      <c r="M385" s="29"/>
      <c r="N385" s="29" t="s">
        <v>36</v>
      </c>
      <c r="O385" s="29" t="s">
        <v>107</v>
      </c>
      <c r="P385" s="27"/>
      <c r="Q385" s="27" t="s">
        <v>90</v>
      </c>
      <c r="R385" s="27" t="str">
        <f>VLOOKUP(Táblázat01[[#This Row],[ORR_ssz]],Táblázat1[#All],6,0)</f>
        <v>K:14:00-16:00(Egyetem tér 1-3. III. emelet 318. A/10 gyakorló (ÁA-3-318-01-12))</v>
      </c>
      <c r="S385" s="27" t="s">
        <v>306</v>
      </c>
      <c r="T385" s="27" t="s">
        <v>307</v>
      </c>
      <c r="U385" s="29"/>
      <c r="V385" s="27"/>
      <c r="W385" s="27"/>
    </row>
    <row r="386" spans="1:23" ht="24.95" customHeight="1" x14ac:dyDescent="0.25">
      <c r="A386" s="24" t="s">
        <v>86</v>
      </c>
      <c r="B386" s="36">
        <v>385</v>
      </c>
      <c r="C386" s="36" t="str">
        <f>VLOOKUP(Táblázat01[[#This Row],[ORR_ssz]],Táblázat1[#All],7,0)</f>
        <v>J4:MUJ (10)</v>
      </c>
      <c r="D386" s="36" t="str">
        <f>VLOOKUP(Táblázat01[[#This Row],[ORR_ssz]],Táblázat1[#All],4,0)</f>
        <v>sz07</v>
      </c>
      <c r="E386" s="25" t="s">
        <v>1001</v>
      </c>
      <c r="F386" s="24"/>
      <c r="G386" s="24" t="s">
        <v>32</v>
      </c>
      <c r="H386" s="26" t="s">
        <v>79</v>
      </c>
      <c r="I386" s="26">
        <v>7</v>
      </c>
      <c r="J386" s="26"/>
      <c r="K386" s="27"/>
      <c r="L386" s="28"/>
      <c r="M386" s="29"/>
      <c r="N386" s="29" t="s">
        <v>36</v>
      </c>
      <c r="O386" s="29" t="s">
        <v>68</v>
      </c>
      <c r="P386" s="27"/>
      <c r="Q386" s="27" t="s">
        <v>146</v>
      </c>
      <c r="R386" s="27" t="str">
        <f>VLOOKUP(Táblázat01[[#This Row],[ORR_ssz]],Táblázat1[#All],6,0)</f>
        <v>K:10:00-12:00(Egyetem tér 1-3. I. emelet 122. Nemzetközi jogi gyakorló (ÁA-1-122-01-12))</v>
      </c>
      <c r="S386" s="27" t="s">
        <v>306</v>
      </c>
      <c r="T386" s="27" t="s">
        <v>308</v>
      </c>
      <c r="U386" s="29"/>
      <c r="V386" s="27"/>
      <c r="W386" s="27"/>
    </row>
    <row r="387" spans="1:23" ht="24.95" customHeight="1" x14ac:dyDescent="0.25">
      <c r="A387" s="24" t="s">
        <v>86</v>
      </c>
      <c r="B387" s="36">
        <v>386</v>
      </c>
      <c r="C387" s="36" t="str">
        <f>VLOOKUP(Táblázat01[[#This Row],[ORR_ssz]],Táblázat1[#All],7,0)</f>
        <v>J4:MUJ (10)</v>
      </c>
      <c r="D387" s="36" t="str">
        <f>VLOOKUP(Táblázat01[[#This Row],[ORR_ssz]],Táblázat1[#All],4,0)</f>
        <v>sz08</v>
      </c>
      <c r="E387" s="25" t="s">
        <v>1002</v>
      </c>
      <c r="F387" s="24"/>
      <c r="G387" s="24" t="s">
        <v>32</v>
      </c>
      <c r="H387" s="26" t="s">
        <v>79</v>
      </c>
      <c r="I387" s="26">
        <v>7</v>
      </c>
      <c r="J387" s="26"/>
      <c r="K387" s="27"/>
      <c r="L387" s="28"/>
      <c r="M387" s="29"/>
      <c r="N387" s="29" t="s">
        <v>36</v>
      </c>
      <c r="O387" s="29" t="s">
        <v>84</v>
      </c>
      <c r="P387" s="27"/>
      <c r="Q387" s="27" t="s">
        <v>146</v>
      </c>
      <c r="R387" s="27" t="str">
        <f>VLOOKUP(Táblázat01[[#This Row],[ORR_ssz]],Táblázat1[#All],6,0)</f>
        <v>K:12:00-14:00(Egyetem tér 1-3. I. emelet 122. Nemzetközi jogi gyakorló (ÁA-1-122-01-12))</v>
      </c>
      <c r="S387" s="27" t="s">
        <v>306</v>
      </c>
      <c r="T387" s="27" t="s">
        <v>308</v>
      </c>
      <c r="U387" s="29"/>
      <c r="V387" s="27"/>
      <c r="W387" s="27"/>
    </row>
    <row r="388" spans="1:23" ht="24.95" customHeight="1" x14ac:dyDescent="0.25">
      <c r="A388" s="24" t="s">
        <v>86</v>
      </c>
      <c r="B388" s="36">
        <v>387</v>
      </c>
      <c r="C388" s="36" t="str">
        <f>VLOOKUP(Táblázat01[[#This Row],[ORR_ssz]],Táblázat1[#All],7,0)</f>
        <v>J4:MUJ (10)</v>
      </c>
      <c r="D388" s="36" t="str">
        <f>VLOOKUP(Táblázat01[[#This Row],[ORR_ssz]],Táblázat1[#All],4,0)</f>
        <v>sz09</v>
      </c>
      <c r="E388" s="25" t="s">
        <v>1003</v>
      </c>
      <c r="F388" s="24"/>
      <c r="G388" s="24" t="s">
        <v>32</v>
      </c>
      <c r="H388" s="26" t="s">
        <v>79</v>
      </c>
      <c r="I388" s="26">
        <v>7</v>
      </c>
      <c r="J388" s="26"/>
      <c r="K388" s="27"/>
      <c r="L388" s="28"/>
      <c r="M388" s="29"/>
      <c r="N388" s="29" t="s">
        <v>55</v>
      </c>
      <c r="O388" s="29" t="s">
        <v>107</v>
      </c>
      <c r="P388" s="27"/>
      <c r="Q388" s="27" t="s">
        <v>69</v>
      </c>
      <c r="R388" s="27" t="str">
        <f>VLOOKUP(Táblázat01[[#This Row],[ORR_ssz]],Táblázat1[#All],6,0)</f>
        <v>CS:14:00-16:00(Egyetem tér 1-3. alagsor A/5 gyakorló (ÁA--1-081-01-12))</v>
      </c>
      <c r="S388" s="27" t="s">
        <v>306</v>
      </c>
      <c r="T388" s="27" t="s">
        <v>308</v>
      </c>
      <c r="U388" s="29"/>
      <c r="V388" s="27"/>
      <c r="W388" s="27"/>
    </row>
    <row r="389" spans="1:23" ht="24.95" customHeight="1" x14ac:dyDescent="0.25">
      <c r="A389" s="24" t="s">
        <v>86</v>
      </c>
      <c r="B389" s="36">
        <v>388</v>
      </c>
      <c r="C389" s="36" t="str">
        <f>VLOOKUP(Táblázat01[[#This Row],[ORR_ssz]],Táblázat1[#All],7,0)</f>
        <v>J4:MUJ (10)</v>
      </c>
      <c r="D389" s="36" t="str">
        <f>VLOOKUP(Táblázat01[[#This Row],[ORR_ssz]],Táblázat1[#All],4,0)</f>
        <v>sz10</v>
      </c>
      <c r="E389" s="25" t="s">
        <v>1004</v>
      </c>
      <c r="F389" s="24"/>
      <c r="G389" s="24" t="s">
        <v>32</v>
      </c>
      <c r="H389" s="26" t="s">
        <v>79</v>
      </c>
      <c r="I389" s="26">
        <v>7</v>
      </c>
      <c r="J389" s="26"/>
      <c r="K389" s="27"/>
      <c r="L389" s="28"/>
      <c r="M389" s="29"/>
      <c r="N389" s="29" t="s">
        <v>36</v>
      </c>
      <c r="O389" s="29" t="s">
        <v>107</v>
      </c>
      <c r="P389" s="27"/>
      <c r="Q389" s="27" t="s">
        <v>81</v>
      </c>
      <c r="R389" s="27" t="str">
        <f>VLOOKUP(Táblázat01[[#This Row],[ORR_ssz]],Táblázat1[#All],6,0)</f>
        <v>K:14:00-16:00(Egyetem tér 1-3. II. emelet 240. A/8 gyakorló (ÁA-2-240-01-11))</v>
      </c>
      <c r="S389" s="27" t="s">
        <v>306</v>
      </c>
      <c r="T389" s="27" t="s">
        <v>309</v>
      </c>
      <c r="U389" s="29"/>
      <c r="V389" s="27"/>
      <c r="W389" s="27"/>
    </row>
    <row r="390" spans="1:23" ht="24.95" customHeight="1" x14ac:dyDescent="0.25">
      <c r="A390" s="24" t="s">
        <v>86</v>
      </c>
      <c r="B390" s="36">
        <v>389</v>
      </c>
      <c r="C390" s="36" t="str">
        <f>VLOOKUP(Táblázat01[[#This Row],[ORR_ssz]],Táblázat1[#All],7,0)</f>
        <v>J4:MUJ (10)</v>
      </c>
      <c r="D390" s="36" t="str">
        <f>VLOOKUP(Táblázat01[[#This Row],[ORR_ssz]],Táblázat1[#All],4,0)</f>
        <v>sz11</v>
      </c>
      <c r="E390" s="25" t="s">
        <v>1005</v>
      </c>
      <c r="F390" s="24"/>
      <c r="G390" s="24" t="s">
        <v>32</v>
      </c>
      <c r="H390" s="26" t="s">
        <v>79</v>
      </c>
      <c r="I390" s="26">
        <v>7</v>
      </c>
      <c r="J390" s="26"/>
      <c r="K390" s="27"/>
      <c r="L390" s="28"/>
      <c r="M390" s="29"/>
      <c r="N390" s="29" t="s">
        <v>36</v>
      </c>
      <c r="O390" s="29" t="s">
        <v>127</v>
      </c>
      <c r="P390" s="27"/>
      <c r="Q390" s="27" t="s">
        <v>4102</v>
      </c>
      <c r="R390" s="27" t="str">
        <f>VLOOKUP(Táblázat01[[#This Row],[ORR_ssz]],Táblázat1[#All],6,0)</f>
        <v>K:16:00-18:00(Szerb utca I. emelet 5. tanterem (Tanári Klub) (ES-1-133-01-11))</v>
      </c>
      <c r="S390" s="27" t="s">
        <v>306</v>
      </c>
      <c r="T390" s="27" t="s">
        <v>309</v>
      </c>
      <c r="U390" s="29"/>
      <c r="V390" s="27"/>
      <c r="W390" s="27"/>
    </row>
    <row r="391" spans="1:23" ht="24.95" customHeight="1" x14ac:dyDescent="0.25">
      <c r="A391" s="24" t="s">
        <v>86</v>
      </c>
      <c r="B391" s="36">
        <v>390</v>
      </c>
      <c r="C391" s="36" t="str">
        <f>VLOOKUP(Táblázat01[[#This Row],[ORR_ssz]],Táblázat1[#All],7,0)</f>
        <v>J4:MUJ (10)</v>
      </c>
      <c r="D391" s="36" t="str">
        <f>VLOOKUP(Táblázat01[[#This Row],[ORR_ssz]],Táblázat1[#All],4,0)</f>
        <v>sz12</v>
      </c>
      <c r="E391" s="25" t="s">
        <v>1006</v>
      </c>
      <c r="F391" s="24"/>
      <c r="G391" s="24" t="s">
        <v>32</v>
      </c>
      <c r="H391" s="26" t="s">
        <v>79</v>
      </c>
      <c r="I391" s="26">
        <v>7</v>
      </c>
      <c r="J391" s="26"/>
      <c r="K391" s="27"/>
      <c r="L391" s="28"/>
      <c r="M391" s="29"/>
      <c r="N391" s="29" t="s">
        <v>36</v>
      </c>
      <c r="O391" s="67" t="s">
        <v>68</v>
      </c>
      <c r="P391" s="27"/>
      <c r="Q391" s="27" t="s">
        <v>64</v>
      </c>
      <c r="R391" s="27" t="str">
        <f>VLOOKUP(Táblázat01[[#This Row],[ORR_ssz]],Táblázat1[#All],6,0)</f>
        <v>K:10:00-12:00(Egyetem tér 1-3. alagsor A/4 gyakorló (ÁA--1-083-01-12))</v>
      </c>
      <c r="S391" s="27" t="s">
        <v>306</v>
      </c>
      <c r="T391" s="27" t="s">
        <v>311</v>
      </c>
      <c r="U391" s="29"/>
      <c r="V391" s="27" t="s">
        <v>1007</v>
      </c>
      <c r="W391" s="27"/>
    </row>
    <row r="392" spans="1:23" ht="24.95" customHeight="1" x14ac:dyDescent="0.25">
      <c r="A392" s="24" t="s">
        <v>86</v>
      </c>
      <c r="B392" s="36">
        <v>391</v>
      </c>
      <c r="C392" s="36" t="str">
        <f>VLOOKUP(Táblázat01[[#This Row],[ORR_ssz]],Táblázat1[#All],7,0)</f>
        <v>J4:MUJ (10)</v>
      </c>
      <c r="D392" s="36" t="str">
        <f>VLOOKUP(Táblázat01[[#This Row],[ORR_ssz]],Táblázat1[#All],4,0)</f>
        <v>sz13</v>
      </c>
      <c r="E392" s="25" t="s">
        <v>1008</v>
      </c>
      <c r="F392" s="24"/>
      <c r="G392" s="24" t="s">
        <v>32</v>
      </c>
      <c r="H392" s="26" t="s">
        <v>79</v>
      </c>
      <c r="I392" s="26">
        <v>7</v>
      </c>
      <c r="J392" s="26"/>
      <c r="K392" s="27"/>
      <c r="L392" s="28"/>
      <c r="M392" s="29"/>
      <c r="N392" s="29" t="s">
        <v>46</v>
      </c>
      <c r="O392" s="29" t="s">
        <v>127</v>
      </c>
      <c r="P392" s="27"/>
      <c r="Q392" s="27" t="s">
        <v>157</v>
      </c>
      <c r="R392" s="27" t="str">
        <f>VLOOKUP(Táblázat01[[#This Row],[ORR_ssz]],Táblázat1[#All],6,0)</f>
        <v>SZE:16:00-18:00(Egyetem tér 1-3. II 1/2 emelet VII. tanterem (Nagy Ernő auditórium) (ÁA-2,5-305-0...</v>
      </c>
      <c r="S392" s="27" t="s">
        <v>306</v>
      </c>
      <c r="T392" s="27" t="s">
        <v>312</v>
      </c>
      <c r="U392" s="29"/>
      <c r="V392" s="27"/>
      <c r="W392" s="27"/>
    </row>
    <row r="393" spans="1:23" ht="24.95" customHeight="1" x14ac:dyDescent="0.25">
      <c r="A393" s="24" t="s">
        <v>86</v>
      </c>
      <c r="B393" s="36">
        <v>392</v>
      </c>
      <c r="C393" s="36" t="str">
        <f>VLOOKUP(Táblázat01[[#This Row],[ORR_ssz]],Táblázat1[#All],7,0)</f>
        <v>J4:MUJ (10)</v>
      </c>
      <c r="D393" s="36" t="str">
        <f>VLOOKUP(Táblázat01[[#This Row],[ORR_ssz]],Táblázat1[#All],4,0)</f>
        <v>sz14</v>
      </c>
      <c r="E393" s="25" t="s">
        <v>1009</v>
      </c>
      <c r="F393" s="24"/>
      <c r="G393" s="24" t="s">
        <v>32</v>
      </c>
      <c r="H393" s="26" t="s">
        <v>79</v>
      </c>
      <c r="I393" s="26">
        <v>7</v>
      </c>
      <c r="J393" s="26"/>
      <c r="K393" s="27"/>
      <c r="L393" s="28"/>
      <c r="M393" s="29"/>
      <c r="N393" s="29" t="s">
        <v>46</v>
      </c>
      <c r="O393" s="29" t="s">
        <v>127</v>
      </c>
      <c r="P393" s="27"/>
      <c r="Q393" s="27" t="s">
        <v>148</v>
      </c>
      <c r="R393" s="27" t="str">
        <f>VLOOKUP(Táblázat01[[#This Row],[ORR_ssz]],Táblázat1[#All],6,0)</f>
        <v>SZE:16:00-18:00(Egyetem tér 1-3. I. emelet 118. Navratil Ákos terem (ÁA-1-118-01-12))</v>
      </c>
      <c r="S393" s="27" t="s">
        <v>306</v>
      </c>
      <c r="T393" s="27" t="s">
        <v>313</v>
      </c>
      <c r="U393" s="29"/>
      <c r="V393" s="27"/>
      <c r="W393" s="27"/>
    </row>
    <row r="394" spans="1:23" ht="24.95" customHeight="1" x14ac:dyDescent="0.25">
      <c r="A394" s="24" t="s">
        <v>86</v>
      </c>
      <c r="B394" s="36">
        <v>393</v>
      </c>
      <c r="C394" s="36" t="str">
        <f>VLOOKUP(Táblázat01[[#This Row],[ORR_ssz]],Táblázat1[#All],7,0)</f>
        <v>J4:MUJ (10)</v>
      </c>
      <c r="D394" s="36" t="str">
        <f>VLOOKUP(Táblázat01[[#This Row],[ORR_ssz]],Táblázat1[#All],4,0)</f>
        <v>sz15</v>
      </c>
      <c r="E394" s="25" t="s">
        <v>1010</v>
      </c>
      <c r="F394" s="24"/>
      <c r="G394" s="24" t="s">
        <v>32</v>
      </c>
      <c r="H394" s="26" t="s">
        <v>79</v>
      </c>
      <c r="I394" s="26">
        <v>7</v>
      </c>
      <c r="J394" s="26"/>
      <c r="K394" s="27"/>
      <c r="L394" s="28"/>
      <c r="M394" s="29"/>
      <c r="N394" s="29" t="s">
        <v>24</v>
      </c>
      <c r="O394" s="29" t="s">
        <v>127</v>
      </c>
      <c r="P394" s="27"/>
      <c r="Q394" s="27" t="s">
        <v>158</v>
      </c>
      <c r="R394" s="27" t="str">
        <f>VLOOKUP(Táblázat01[[#This Row],[ORR_ssz]],Táblázat1[#All],6,0)</f>
        <v>H:16:00-18:00(Egyetem tér 1-3. IV. emelet VIII. tanterem (Vécsey auditórium) (ÁA-4-503-01-11))</v>
      </c>
      <c r="S394" s="27" t="s">
        <v>306</v>
      </c>
      <c r="T394" s="27" t="s">
        <v>1011</v>
      </c>
      <c r="U394" s="29"/>
      <c r="V394" s="27"/>
      <c r="W394" s="27"/>
    </row>
    <row r="395" spans="1:23" ht="24.95" customHeight="1" x14ac:dyDescent="0.25">
      <c r="A395" s="24" t="s">
        <v>86</v>
      </c>
      <c r="B395" s="36">
        <v>394</v>
      </c>
      <c r="C395" s="36" t="str">
        <f>VLOOKUP(Táblázat01[[#This Row],[ORR_ssz]],Táblázat1[#All],7,0)</f>
        <v>J4:MUJ (10)</v>
      </c>
      <c r="D395" s="36" t="str">
        <f>VLOOKUP(Táblázat01[[#This Row],[ORR_ssz]],Táblázat1[#All],4,0)</f>
        <v>sz16</v>
      </c>
      <c r="E395" s="25" t="s">
        <v>1012</v>
      </c>
      <c r="F395" s="24"/>
      <c r="G395" s="24" t="s">
        <v>32</v>
      </c>
      <c r="H395" s="26" t="s">
        <v>79</v>
      </c>
      <c r="I395" s="26">
        <v>7</v>
      </c>
      <c r="J395" s="26"/>
      <c r="K395" s="27"/>
      <c r="L395" s="28"/>
      <c r="M395" s="29"/>
      <c r="N395" s="29" t="s">
        <v>55</v>
      </c>
      <c r="O395" s="29" t="s">
        <v>142</v>
      </c>
      <c r="P395" s="27"/>
      <c r="Q395" s="27" t="s">
        <v>77</v>
      </c>
      <c r="R395" s="27" t="str">
        <f>VLOOKUP(Táblázat01[[#This Row],[ORR_ssz]],Táblázat1[#All],6,0)</f>
        <v>CS:18:00-20:00(Egyetem tér 1-3. I. emelet 125. A/7 gyakorló (ÁA-1-125-01-11))</v>
      </c>
      <c r="S395" s="27" t="s">
        <v>306</v>
      </c>
      <c r="T395" s="27" t="s">
        <v>314</v>
      </c>
      <c r="U395" s="29"/>
      <c r="V395" s="27"/>
      <c r="W395" s="27"/>
    </row>
    <row r="396" spans="1:23" ht="24.95" customHeight="1" x14ac:dyDescent="0.25">
      <c r="A396" s="24" t="s">
        <v>86</v>
      </c>
      <c r="B396" s="36">
        <v>395</v>
      </c>
      <c r="C396" s="36" t="str">
        <f>VLOOKUP(Táblázat01[[#This Row],[ORR_ssz]],Táblázat1[#All],7,0)</f>
        <v>J4:MUJ (10)</v>
      </c>
      <c r="D396" s="36" t="str">
        <f>VLOOKUP(Táblázat01[[#This Row],[ORR_ssz]],Táblázat1[#All],4,0)</f>
        <v>sz17</v>
      </c>
      <c r="E396" s="25" t="s">
        <v>1013</v>
      </c>
      <c r="F396" s="24"/>
      <c r="G396" s="24" t="s">
        <v>32</v>
      </c>
      <c r="H396" s="26" t="s">
        <v>79</v>
      </c>
      <c r="I396" s="26">
        <v>7</v>
      </c>
      <c r="J396" s="26"/>
      <c r="K396" s="27"/>
      <c r="L396" s="28"/>
      <c r="M396" s="29"/>
      <c r="N396" s="29" t="s">
        <v>55</v>
      </c>
      <c r="O396" s="29" t="s">
        <v>142</v>
      </c>
      <c r="P396" s="27"/>
      <c r="Q396" s="27" t="s">
        <v>81</v>
      </c>
      <c r="R396" s="27" t="str">
        <f>VLOOKUP(Táblázat01[[#This Row],[ORR_ssz]],Táblázat1[#All],6,0)</f>
        <v>CS:18:00-20:00(Egyetem tér 1-3. II. emelet 240. A/8 gyakorló (ÁA-2-240-01-11))</v>
      </c>
      <c r="S396" s="27" t="s">
        <v>306</v>
      </c>
      <c r="T396" s="27" t="s">
        <v>1014</v>
      </c>
      <c r="U396" s="29"/>
      <c r="V396" s="27"/>
      <c r="W396" s="27"/>
    </row>
    <row r="397" spans="1:23" ht="24.95" customHeight="1" x14ac:dyDescent="0.25">
      <c r="A397" s="24" t="s">
        <v>86</v>
      </c>
      <c r="B397" s="36">
        <v>396</v>
      </c>
      <c r="C397" s="36" t="str">
        <f>VLOOKUP(Táblázat01[[#This Row],[ORR_ssz]],Táblázat1[#All],7,0)</f>
        <v>J4:MUJ (10)</v>
      </c>
      <c r="D397" s="36" t="str">
        <f>VLOOKUP(Táblázat01[[#This Row],[ORR_ssz]],Táblázat1[#All],4,0)</f>
        <v>sz18</v>
      </c>
      <c r="E397" s="25" t="s">
        <v>1015</v>
      </c>
      <c r="F397" s="24"/>
      <c r="G397" s="24" t="s">
        <v>32</v>
      </c>
      <c r="H397" s="26" t="s">
        <v>79</v>
      </c>
      <c r="I397" s="26">
        <v>7</v>
      </c>
      <c r="J397" s="26"/>
      <c r="K397" s="27"/>
      <c r="L397" s="28"/>
      <c r="M397" s="29"/>
      <c r="N397" s="29" t="s">
        <v>36</v>
      </c>
      <c r="O397" s="29" t="s">
        <v>127</v>
      </c>
      <c r="P397" s="27"/>
      <c r="Q397" s="27" t="s">
        <v>4098</v>
      </c>
      <c r="R397" s="27" t="str">
        <f>VLOOKUP(Táblázat01[[#This Row],[ORR_ssz]],Táblázat1[#All],6,0)</f>
        <v>K:16:00-18:00(Szerb utca földszint 1. tanterem (ES-0-013-01-11))</v>
      </c>
      <c r="S397" s="27" t="s">
        <v>306</v>
      </c>
      <c r="T397" s="27" t="s">
        <v>1016</v>
      </c>
      <c r="U397" s="29"/>
      <c r="V397" s="27"/>
      <c r="W397" s="27"/>
    </row>
    <row r="398" spans="1:23" ht="24.95" customHeight="1" x14ac:dyDescent="0.25">
      <c r="A398" s="24" t="s">
        <v>86</v>
      </c>
      <c r="B398" s="36">
        <v>397</v>
      </c>
      <c r="C398" s="36" t="str">
        <f>VLOOKUP(Táblázat01[[#This Row],[ORR_ssz]],Táblázat1[#All],7,0)</f>
        <v>J4:MUJ (10)</v>
      </c>
      <c r="D398" s="36" t="str">
        <f>VLOOKUP(Táblázat01[[#This Row],[ORR_ssz]],Táblázat1[#All],4,0)</f>
        <v>sz19</v>
      </c>
      <c r="E398" s="25" t="s">
        <v>1017</v>
      </c>
      <c r="F398" s="24"/>
      <c r="G398" s="24" t="s">
        <v>32</v>
      </c>
      <c r="H398" s="26" t="s">
        <v>79</v>
      </c>
      <c r="I398" s="26">
        <v>7</v>
      </c>
      <c r="J398" s="26"/>
      <c r="K398" s="27"/>
      <c r="L398" s="28"/>
      <c r="M398" s="29"/>
      <c r="N398" s="29" t="s">
        <v>24</v>
      </c>
      <c r="O398" s="29" t="s">
        <v>37</v>
      </c>
      <c r="P398" s="27"/>
      <c r="Q398" s="27" t="s">
        <v>152</v>
      </c>
      <c r="R398" s="27" t="str">
        <f>VLOOKUP(Táblázat01[[#This Row],[ORR_ssz]],Táblázat1[#All],6,0)</f>
        <v>H:08:00-10:00(Egyetem tér 1-3. I. emelet 111. III. tanterem (Récsi auditórium) (ÁA-1-111-01-11))</v>
      </c>
      <c r="S398" s="27" t="s">
        <v>306</v>
      </c>
      <c r="T398" s="27" t="s">
        <v>1018</v>
      </c>
      <c r="U398" s="29"/>
      <c r="V398" s="27"/>
      <c r="W398" s="27"/>
    </row>
    <row r="399" spans="1:23" ht="24.95" customHeight="1" x14ac:dyDescent="0.25">
      <c r="A399" s="24" t="s">
        <v>86</v>
      </c>
      <c r="B399" s="36">
        <v>398</v>
      </c>
      <c r="C399" s="36" t="str">
        <f>VLOOKUP(Táblázat01[[#This Row],[ORR_ssz]],Táblázat1[#All],7,0)</f>
        <v>J4:MUJ (10)</v>
      </c>
      <c r="D399" s="36" t="str">
        <f>VLOOKUP(Táblázat01[[#This Row],[ORR_ssz]],Táblázat1[#All],4,0)</f>
        <v>sz20</v>
      </c>
      <c r="E399" s="25" t="s">
        <v>1019</v>
      </c>
      <c r="F399" s="24"/>
      <c r="G399" s="24" t="s">
        <v>32</v>
      </c>
      <c r="H399" s="26" t="s">
        <v>79</v>
      </c>
      <c r="I399" s="26">
        <v>7</v>
      </c>
      <c r="J399" s="26"/>
      <c r="K399" s="27"/>
      <c r="L399" s="28"/>
      <c r="M399" s="29"/>
      <c r="N399" s="29" t="s">
        <v>24</v>
      </c>
      <c r="O399" s="29" t="s">
        <v>127</v>
      </c>
      <c r="P399" s="27"/>
      <c r="Q399" s="27" t="s">
        <v>81</v>
      </c>
      <c r="R399" s="27" t="str">
        <f>VLOOKUP(Táblázat01[[#This Row],[ORR_ssz]],Táblázat1[#All],6,0)</f>
        <v>H:16:00-18:00(Egyetem tér 1-3. II. emelet 240. A/8 gyakorló (ÁA-2-240-01-11))</v>
      </c>
      <c r="S399" s="27" t="s">
        <v>306</v>
      </c>
      <c r="T399" s="27" t="s">
        <v>310</v>
      </c>
      <c r="U399" s="29"/>
      <c r="V399" s="27"/>
      <c r="W399" s="27"/>
    </row>
    <row r="400" spans="1:23" ht="24.95" customHeight="1" x14ac:dyDescent="0.25">
      <c r="A400" s="24" t="s">
        <v>86</v>
      </c>
      <c r="B400" s="36">
        <v>399</v>
      </c>
      <c r="C400" s="36" t="str">
        <f>VLOOKUP(Táblázat01[[#This Row],[ORR_ssz]],Táblázat1[#All],7,0)</f>
        <v>J4:MUJ (2)</v>
      </c>
      <c r="D400" s="36" t="str">
        <f>VLOOKUP(Táblázat01[[#This Row],[ORR_ssz]],Táblázat1[#All],4,0)</f>
        <v>xe</v>
      </c>
      <c r="E400" s="25" t="s">
        <v>991</v>
      </c>
      <c r="F400" s="24"/>
      <c r="G400" s="24" t="s">
        <v>120</v>
      </c>
      <c r="H400" s="26" t="s">
        <v>79</v>
      </c>
      <c r="I400" s="26"/>
      <c r="J400" s="26"/>
      <c r="K400" s="27"/>
      <c r="L400" s="28"/>
      <c r="M400" s="29"/>
      <c r="N400" s="29"/>
      <c r="O400" s="29"/>
      <c r="P400" s="27"/>
      <c r="Q400" s="27"/>
      <c r="R400" s="27">
        <f>VLOOKUP(Táblázat01[[#This Row],[ORR_ssz]],Táblázat1[#All],6,0)</f>
        <v>0</v>
      </c>
      <c r="S400" s="27" t="s">
        <v>306</v>
      </c>
      <c r="T400" s="27"/>
      <c r="U400" s="29"/>
      <c r="V400" s="27"/>
      <c r="W400" s="27"/>
    </row>
    <row r="401" spans="1:23" ht="24.95" customHeight="1" x14ac:dyDescent="0.25">
      <c r="A401" s="24" t="s">
        <v>86</v>
      </c>
      <c r="B401" s="36">
        <v>400</v>
      </c>
      <c r="C401" s="36" t="str">
        <f>VLOOKUP(Táblázat01[[#This Row],[ORR_ssz]],Táblázat1[#All],7,0)</f>
        <v>JL5:MUJ (2)</v>
      </c>
      <c r="D401" s="36" t="str">
        <f>VLOOKUP(Táblázat01[[#This Row],[ORR_ssz]],Táblázat1[#All],4,0)</f>
        <v>xe</v>
      </c>
      <c r="E401" s="25" t="s">
        <v>991</v>
      </c>
      <c r="F401" s="24"/>
      <c r="G401" s="24" t="s">
        <v>120</v>
      </c>
      <c r="H401" s="26" t="s">
        <v>71</v>
      </c>
      <c r="I401" s="26"/>
      <c r="J401" s="26"/>
      <c r="K401" s="27"/>
      <c r="L401" s="28"/>
      <c r="M401" s="29"/>
      <c r="N401" s="29"/>
      <c r="O401" s="29"/>
      <c r="P401" s="27"/>
      <c r="Q401" s="27"/>
      <c r="R401" s="27">
        <f>VLOOKUP(Táblázat01[[#This Row],[ORR_ssz]],Táblázat1[#All],6,0)</f>
        <v>0</v>
      </c>
      <c r="S401" s="27" t="s">
        <v>306</v>
      </c>
      <c r="T401" s="27"/>
      <c r="U401" s="29"/>
      <c r="V401" s="27"/>
      <c r="W401" s="27"/>
    </row>
    <row r="402" spans="1:23" ht="24.95" customHeight="1" x14ac:dyDescent="0.25">
      <c r="A402" s="41" t="s">
        <v>86</v>
      </c>
      <c r="B402" s="42">
        <v>401</v>
      </c>
      <c r="C402" s="42" t="e">
        <f>VLOOKUP(Táblázat01[[#This Row],[ORR_ssz]],Táblázat1[#All],7,0)</f>
        <v>#N/A</v>
      </c>
      <c r="D402" s="42" t="e">
        <f>VLOOKUP(Táblázat01[[#This Row],[ORR_ssz]],Táblázat1[#All],4,0)</f>
        <v>#N/A</v>
      </c>
      <c r="E402" s="43" t="s">
        <v>1035</v>
      </c>
      <c r="F402" s="41"/>
      <c r="G402" s="41" t="s">
        <v>87</v>
      </c>
      <c r="H402" s="44" t="s">
        <v>79</v>
      </c>
      <c r="I402" s="44"/>
      <c r="J402" s="44"/>
      <c r="K402" s="45" t="s">
        <v>1033</v>
      </c>
      <c r="L402" s="46" t="s">
        <v>432</v>
      </c>
      <c r="M402" s="47"/>
      <c r="N402" s="47" t="s">
        <v>55</v>
      </c>
      <c r="O402" s="47" t="s">
        <v>127</v>
      </c>
      <c r="P402" s="45"/>
      <c r="Q402" s="45"/>
      <c r="R402" s="45" t="e">
        <f>VLOOKUP(Táblázat01[[#This Row],[ORR_ssz]],Táblázat1[#All],6,0)</f>
        <v>#N/A</v>
      </c>
      <c r="S402" s="45" t="s">
        <v>308</v>
      </c>
      <c r="T402" s="45" t="s">
        <v>308</v>
      </c>
      <c r="U402" s="47"/>
      <c r="V402" s="45"/>
      <c r="W402" s="27"/>
    </row>
    <row r="403" spans="1:23" ht="24.95" customHeight="1" x14ac:dyDescent="0.25">
      <c r="A403" s="24" t="s">
        <v>86</v>
      </c>
      <c r="B403" s="36">
        <v>402</v>
      </c>
      <c r="C403" s="36" t="str">
        <f>VLOOKUP(Táblázat01[[#This Row],[ORR_ssz]],Táblázat1[#All],7,0)</f>
        <v>JL5:xALT(4):MUJ</v>
      </c>
      <c r="D403" s="36" t="str">
        <f>VLOOKUP(Táblázat01[[#This Row],[ORR_ssz]],Táblázat1[#All],4,0)</f>
        <v>val_4</v>
      </c>
      <c r="E403" s="25" t="s">
        <v>1020</v>
      </c>
      <c r="F403" s="24"/>
      <c r="G403" s="24" t="s">
        <v>141</v>
      </c>
      <c r="H403" s="26" t="s">
        <v>71</v>
      </c>
      <c r="I403" s="26"/>
      <c r="J403" s="26" t="s">
        <v>66</v>
      </c>
      <c r="K403" s="27"/>
      <c r="L403" s="28" t="s">
        <v>1021</v>
      </c>
      <c r="M403" s="29"/>
      <c r="N403" s="29" t="s">
        <v>67</v>
      </c>
      <c r="O403" s="29" t="s">
        <v>1022</v>
      </c>
      <c r="P403" s="27" t="s">
        <v>4493</v>
      </c>
      <c r="Q403" s="27" t="s">
        <v>85</v>
      </c>
      <c r="R403" s="27" t="str">
        <f>VLOOKUP(Táblázat01[[#This Row],[ORR_ssz]],Táblázat1[#All],6,0)</f>
        <v>SZO:14:30-15:50(Egyetem tér 1-3. III. emelet 340. A/9 gyakorló (ÁA-3-340-01-11)); SZO:14:30-15:50...</v>
      </c>
      <c r="S403" s="27" t="s">
        <v>1023</v>
      </c>
      <c r="T403" s="27" t="s">
        <v>1023</v>
      </c>
      <c r="U403" s="29"/>
      <c r="V403" s="27"/>
      <c r="W403" s="27"/>
    </row>
    <row r="404" spans="1:23" ht="24.95" customHeight="1" x14ac:dyDescent="0.25">
      <c r="A404" s="24" t="s">
        <v>86</v>
      </c>
      <c r="B404" s="36">
        <v>403</v>
      </c>
      <c r="C404" s="36" t="str">
        <f>VLOOKUP(Táblázat01[[#This Row],[ORR_ssz]],Táblázat1[#All],7,0)</f>
        <v>J4:xV(ae):P13</v>
      </c>
      <c r="D404" s="36" t="str">
        <f>VLOOKUP(Táblázat01[[#This Row],[ORR_ssz]],Táblázat1[#All],4,0)</f>
        <v>maeC</v>
      </c>
      <c r="E404" s="25" t="s">
        <v>1020</v>
      </c>
      <c r="F404" s="24"/>
      <c r="G404" s="24" t="s">
        <v>265</v>
      </c>
      <c r="H404" s="26" t="s">
        <v>79</v>
      </c>
      <c r="I404" s="26">
        <v>9</v>
      </c>
      <c r="J404" s="26"/>
      <c r="K404" s="27" t="s">
        <v>1024</v>
      </c>
      <c r="L404" s="28" t="s">
        <v>958</v>
      </c>
      <c r="M404" s="29"/>
      <c r="N404" s="29" t="s">
        <v>36</v>
      </c>
      <c r="O404" s="29" t="s">
        <v>107</v>
      </c>
      <c r="P404" s="27"/>
      <c r="Q404" s="228" t="s">
        <v>154</v>
      </c>
      <c r="R404" s="27" t="str">
        <f>VLOOKUP(Táblázat01[[#This Row],[ORR_ssz]],Táblázat1[#All],6,0)</f>
        <v>K:14:00-16:00(Egyetem tér 1-3. III. emelet 306. IX. tanterem (Grosschmid auditórium) (ÁA-3-306-01...</v>
      </c>
      <c r="S404" s="27" t="s">
        <v>1023</v>
      </c>
      <c r="T404" s="27" t="s">
        <v>1023</v>
      </c>
      <c r="U404" s="29"/>
      <c r="V404" s="27"/>
      <c r="W404" s="27"/>
    </row>
    <row r="405" spans="1:23" ht="24.95" customHeight="1" x14ac:dyDescent="0.25">
      <c r="A405" s="24" t="s">
        <v>86</v>
      </c>
      <c r="B405" s="36">
        <v>404</v>
      </c>
      <c r="C405" s="36" t="str">
        <f>VLOOKUP(Táblázat01[[#This Row],[ORR_ssz]],Táblázat1[#All],7,0)</f>
        <v>J4:xFAK(2kr):L16</v>
      </c>
      <c r="D405" s="36" t="str">
        <f>VLOOKUP(Táblázat01[[#This Row],[ORR_ssz]],Táblázat1[#All],4,0)</f>
        <v>f</v>
      </c>
      <c r="E405" s="25" t="s">
        <v>1032</v>
      </c>
      <c r="F405" s="24"/>
      <c r="G405" s="24" t="s">
        <v>87</v>
      </c>
      <c r="H405" s="26" t="s">
        <v>79</v>
      </c>
      <c r="I405" s="26"/>
      <c r="J405" s="26"/>
      <c r="K405" s="27" t="s">
        <v>1033</v>
      </c>
      <c r="L405" s="28" t="s">
        <v>1034</v>
      </c>
      <c r="M405" s="29"/>
      <c r="N405" s="29" t="s">
        <v>36</v>
      </c>
      <c r="O405" s="29" t="s">
        <v>142</v>
      </c>
      <c r="P405" s="27"/>
      <c r="Q405" s="27" t="s">
        <v>0</v>
      </c>
      <c r="R405" s="27" t="str">
        <f>VLOOKUP(Táblázat01[[#This Row],[ORR_ssz]],Táblázat1[#All],6,0)</f>
        <v>K:18:00-20:00</v>
      </c>
      <c r="S405" s="27" t="s">
        <v>306</v>
      </c>
      <c r="T405" s="27" t="s">
        <v>306</v>
      </c>
      <c r="U405" s="29"/>
      <c r="V405" s="17" t="s">
        <v>3372</v>
      </c>
      <c r="W405" s="27"/>
    </row>
    <row r="406" spans="1:23" ht="24.95" customHeight="1" x14ac:dyDescent="0.25">
      <c r="A406" s="41" t="s">
        <v>92</v>
      </c>
      <c r="B406" s="42">
        <v>405</v>
      </c>
      <c r="C406" s="42" t="e">
        <f>VLOOKUP(Táblázat01[[#This Row],[ORR_ssz]],Táblázat1[#All],7,0)</f>
        <v>#N/A</v>
      </c>
      <c r="D406" s="42" t="e">
        <f>VLOOKUP(Táblázat01[[#This Row],[ORR_ssz]],Táblázat1[#All],4,0)</f>
        <v>#N/A</v>
      </c>
      <c r="E406" s="43" t="s">
        <v>1128</v>
      </c>
      <c r="F406" s="41"/>
      <c r="G406" s="41" t="s">
        <v>87</v>
      </c>
      <c r="H406" s="44" t="s">
        <v>79</v>
      </c>
      <c r="I406" s="44"/>
      <c r="J406" s="44"/>
      <c r="K406" s="45" t="s">
        <v>1129</v>
      </c>
      <c r="L406" s="46" t="s">
        <v>977</v>
      </c>
      <c r="M406" s="47"/>
      <c r="N406" s="47" t="s">
        <v>46</v>
      </c>
      <c r="O406" s="47" t="s">
        <v>127</v>
      </c>
      <c r="P406" s="45"/>
      <c r="Q406" s="45"/>
      <c r="R406" s="45" t="e">
        <f>VLOOKUP(Táblázat01[[#This Row],[ORR_ssz]],Táblázat1[#All],6,0)</f>
        <v>#N/A</v>
      </c>
      <c r="S406" s="45" t="s">
        <v>1068</v>
      </c>
      <c r="T406" s="45" t="s">
        <v>1068</v>
      </c>
      <c r="U406" s="47"/>
      <c r="V406" s="45"/>
      <c r="W406" s="27"/>
    </row>
    <row r="407" spans="1:23" s="249" customFormat="1" ht="24.95" customHeight="1" x14ac:dyDescent="0.25">
      <c r="A407" s="24" t="s">
        <v>92</v>
      </c>
      <c r="B407" s="36">
        <v>406</v>
      </c>
      <c r="C407" s="36" t="str">
        <f>VLOOKUP(Táblázat01[[#This Row],[ORR_ssz]],Táblázat1[#All],7,0)</f>
        <v>J4:XFAK(MN):V04</v>
      </c>
      <c r="D407" s="36" t="str">
        <f>VLOOKUP(Táblázat01[[#This Row],[ORR_ssz]],Táblázat1[#All],4,0)</f>
        <v>mfN</v>
      </c>
      <c r="E407" s="25" t="s">
        <v>1113</v>
      </c>
      <c r="F407" s="24"/>
      <c r="G407" s="24" t="s">
        <v>105</v>
      </c>
      <c r="H407" s="26" t="s">
        <v>79</v>
      </c>
      <c r="I407" s="26"/>
      <c r="J407" s="26"/>
      <c r="K407" s="27"/>
      <c r="L407" s="28" t="s">
        <v>1114</v>
      </c>
      <c r="M407" s="29"/>
      <c r="N407" s="29" t="s">
        <v>46</v>
      </c>
      <c r="O407" s="29" t="s">
        <v>37</v>
      </c>
      <c r="P407" s="27"/>
      <c r="Q407" s="257" t="s">
        <v>69</v>
      </c>
      <c r="R407" s="27" t="str">
        <f>VLOOKUP(Táblázat01[[#This Row],[ORR_ssz]],Táblázat1[#All],6,0)</f>
        <v>SZE:08:00-10:00(Egyetem tér 1-3. alagsor A/5 gyakorló (ÁA--1-081-01-12))</v>
      </c>
      <c r="S407" s="27" t="s">
        <v>1115</v>
      </c>
      <c r="T407" s="27" t="s">
        <v>1115</v>
      </c>
      <c r="U407" s="29" t="s">
        <v>28</v>
      </c>
      <c r="V407" s="27" t="s">
        <v>1116</v>
      </c>
      <c r="W407" s="27"/>
    </row>
    <row r="408" spans="1:23" ht="24.95" customHeight="1" x14ac:dyDescent="0.25">
      <c r="A408" s="24" t="s">
        <v>92</v>
      </c>
      <c r="B408" s="36">
        <v>407</v>
      </c>
      <c r="C408" s="36" t="str">
        <f>VLOOKUP(Táblázat01[[#This Row],[ORR_ssz]],Táblázat1[#All],7,0)</f>
        <v>J4:XFAK(MN):V05</v>
      </c>
      <c r="D408" s="36" t="str">
        <f>VLOOKUP(Táblázat01[[#This Row],[ORR_ssz]],Táblázat1[#All],4,0)</f>
        <v>mfN</v>
      </c>
      <c r="E408" s="25" t="s">
        <v>3964</v>
      </c>
      <c r="F408" s="24"/>
      <c r="G408" s="24" t="s">
        <v>105</v>
      </c>
      <c r="H408" s="26" t="s">
        <v>79</v>
      </c>
      <c r="I408" s="26"/>
      <c r="J408" s="26"/>
      <c r="K408" s="27"/>
      <c r="L408" s="28" t="s">
        <v>1120</v>
      </c>
      <c r="M408" s="29"/>
      <c r="N408" s="29" t="s">
        <v>24</v>
      </c>
      <c r="O408" s="29" t="s">
        <v>37</v>
      </c>
      <c r="P408" s="27"/>
      <c r="Q408" s="257" t="s">
        <v>150</v>
      </c>
      <c r="R408" s="27" t="str">
        <f>VLOOKUP(Táblázat01[[#This Row],[ORR_ssz]],Táblázat1[#All],6,0)</f>
        <v>H:08:00-10:00(Egyetem tér 1-3. I. emelet 106. I. tanterem (Somló auditórium) (ÁA-1-106-01-11))</v>
      </c>
      <c r="S408" s="27" t="s">
        <v>1041</v>
      </c>
      <c r="T408" s="27" t="s">
        <v>1121</v>
      </c>
      <c r="U408" s="29" t="s">
        <v>28</v>
      </c>
      <c r="V408" s="27" t="s">
        <v>1122</v>
      </c>
      <c r="W408" s="27"/>
    </row>
    <row r="409" spans="1:23" ht="24.95" customHeight="1" x14ac:dyDescent="0.25">
      <c r="A409" s="30" t="s">
        <v>92</v>
      </c>
      <c r="B409" s="36">
        <v>408</v>
      </c>
      <c r="C409" s="37" t="str">
        <f>VLOOKUP(Táblázat01[[#This Row],[ORR_ssz]],Táblázat1[#All],7,0)</f>
        <v>J3:xFAK (mN):I03</v>
      </c>
      <c r="D409" s="37" t="str">
        <f>VLOOKUP(Táblázat01[[#This Row],[ORR_ssz]],Táblázat1[#All],4,0)</f>
        <v>mfN</v>
      </c>
      <c r="E409" s="31" t="s">
        <v>1110</v>
      </c>
      <c r="F409" s="30"/>
      <c r="G409" s="30" t="s">
        <v>105</v>
      </c>
      <c r="H409" s="32" t="s">
        <v>79</v>
      </c>
      <c r="I409" s="32"/>
      <c r="J409" s="32"/>
      <c r="K409" s="33"/>
      <c r="L409" s="34" t="s">
        <v>1111</v>
      </c>
      <c r="M409" s="35" t="s">
        <v>35</v>
      </c>
      <c r="N409" s="35" t="s">
        <v>62</v>
      </c>
      <c r="O409" s="35"/>
      <c r="P409" s="33" t="s">
        <v>4018</v>
      </c>
      <c r="Q409" s="259" t="s">
        <v>69</v>
      </c>
      <c r="R409" s="33" t="str">
        <f>VLOOKUP(Táblázat01[[#This Row],[ORR_ssz]],Táblázat1[#All],6,0)</f>
        <v>P:12:00-16:00(Egyetem tér 1-3. alagsor A/5 gyakorló (ÁA--1-081-01-12))</v>
      </c>
      <c r="S409" s="33" t="s">
        <v>1112</v>
      </c>
      <c r="T409" s="33" t="s">
        <v>1112</v>
      </c>
      <c r="U409" s="35" t="s">
        <v>28</v>
      </c>
      <c r="V409" s="33" t="s">
        <v>4019</v>
      </c>
      <c r="W409" s="27"/>
    </row>
    <row r="410" spans="1:23" ht="24.95" customHeight="1" x14ac:dyDescent="0.25">
      <c r="A410" s="24" t="s">
        <v>92</v>
      </c>
      <c r="B410" s="36">
        <v>409</v>
      </c>
      <c r="C410" s="36" t="str">
        <f>VLOOKUP(Táblázat01[[#This Row],[ORR_ssz]],Táblázat1[#All],7,0)</f>
        <v>JL5:EKP (1)</v>
      </c>
      <c r="D410" s="36" t="str">
        <f>VLOOKUP(Táblázat01[[#This Row],[ORR_ssz]],Táblázat1[#All],4,0)</f>
        <v>e</v>
      </c>
      <c r="E410" s="25" t="s">
        <v>2107</v>
      </c>
      <c r="F410" s="24"/>
      <c r="G410" s="24" t="s">
        <v>21</v>
      </c>
      <c r="H410" s="26" t="s">
        <v>71</v>
      </c>
      <c r="I410" s="26">
        <v>3</v>
      </c>
      <c r="J410" s="26"/>
      <c r="K410" s="27"/>
      <c r="L410" s="28"/>
      <c r="M410" s="29" t="s">
        <v>35</v>
      </c>
      <c r="N410" s="29" t="s">
        <v>67</v>
      </c>
      <c r="O410" s="29"/>
      <c r="P410" s="29" t="s">
        <v>1038</v>
      </c>
      <c r="Q410" s="275" t="s">
        <v>154</v>
      </c>
      <c r="R410" s="27" t="str">
        <f>VLOOKUP(Táblázat01[[#This Row],[ORR_ssz]],Táblázat1[#All],6,0)</f>
        <v>SZO:10:40-12:10(Egyetem tér 1-3. III. emelet 306. IX. tanterem (Grosschmid auditórium) (ÁA-3-306-...</v>
      </c>
      <c r="S410" s="27" t="s">
        <v>1036</v>
      </c>
      <c r="T410" s="27" t="s">
        <v>1037</v>
      </c>
      <c r="U410" s="29"/>
      <c r="V410" s="27" t="s">
        <v>1039</v>
      </c>
      <c r="W410" s="27"/>
    </row>
    <row r="411" spans="1:23" s="249" customFormat="1" ht="24.95" customHeight="1" x14ac:dyDescent="0.25">
      <c r="A411" s="24" t="s">
        <v>92</v>
      </c>
      <c r="B411" s="36">
        <v>410</v>
      </c>
      <c r="C411" s="36" t="str">
        <f>VLOOKUP(Táblázat01[[#This Row],[ORR_ssz]],Táblázat1[#All],7,0)</f>
        <v>J4:EKP (1)</v>
      </c>
      <c r="D411" s="36" t="str">
        <f>VLOOKUP(Táblázat01[[#This Row],[ORR_ssz]],Táblázat1[#All],4,0)</f>
        <v>e</v>
      </c>
      <c r="E411" s="25" t="s">
        <v>2107</v>
      </c>
      <c r="F411" s="24"/>
      <c r="G411" s="24" t="s">
        <v>21</v>
      </c>
      <c r="H411" s="26" t="s">
        <v>79</v>
      </c>
      <c r="I411" s="26">
        <v>3</v>
      </c>
      <c r="J411" s="26"/>
      <c r="K411" s="27"/>
      <c r="L411" s="28"/>
      <c r="M411" s="29"/>
      <c r="N411" s="29" t="s">
        <v>36</v>
      </c>
      <c r="O411" s="29" t="s">
        <v>68</v>
      </c>
      <c r="P411" s="29"/>
      <c r="Q411" s="228" t="s">
        <v>157</v>
      </c>
      <c r="R411" s="27" t="str">
        <f>VLOOKUP(Táblázat01[[#This Row],[ORR_ssz]],Táblázat1[#All],6,0)</f>
        <v>K:10:00-12:00(Egyetem tér 1-3. II 1/2 emelet VII. tanterem (Nagy Ernő auditórium) (ÁA-2,5-305-01-...</v>
      </c>
      <c r="S411" s="27" t="s">
        <v>1036</v>
      </c>
      <c r="T411" s="27" t="s">
        <v>1037</v>
      </c>
      <c r="U411" s="29"/>
      <c r="V411" s="27"/>
      <c r="W411" s="27"/>
    </row>
    <row r="412" spans="1:23" ht="24.95" customHeight="1" x14ac:dyDescent="0.25">
      <c r="A412" s="24" t="s">
        <v>92</v>
      </c>
      <c r="B412" s="36">
        <v>411</v>
      </c>
      <c r="C412" s="36" t="str">
        <f>VLOOKUP(Táblázat01[[#This Row],[ORR_ssz]],Táblázat1[#All],7,0)</f>
        <v>J4:EKP (10)</v>
      </c>
      <c r="D412" s="36" t="str">
        <f>VLOOKUP(Táblázat01[[#This Row],[ORR_ssz]],Táblázat1[#All],4,0)</f>
        <v>sz01</v>
      </c>
      <c r="E412" s="25" t="s">
        <v>1040</v>
      </c>
      <c r="F412" s="24"/>
      <c r="G412" s="24" t="s">
        <v>32</v>
      </c>
      <c r="H412" s="26" t="s">
        <v>79</v>
      </c>
      <c r="I412" s="26">
        <v>3</v>
      </c>
      <c r="J412" s="26"/>
      <c r="K412" s="27"/>
      <c r="L412" s="28">
        <v>25</v>
      </c>
      <c r="M412" s="29" t="s">
        <v>35</v>
      </c>
      <c r="N412" s="29" t="s">
        <v>24</v>
      </c>
      <c r="O412" s="29" t="s">
        <v>68</v>
      </c>
      <c r="P412" s="27"/>
      <c r="Q412" s="27" t="s">
        <v>150</v>
      </c>
      <c r="R412" s="27" t="str">
        <f>VLOOKUP(Táblázat01[[#This Row],[ORR_ssz]],Táblázat1[#All],6,0)</f>
        <v>H:10:00-12:00(Egyetem tér 1-3. I. emelet 106. I. tanterem (Somló auditórium) (ÁA-1-106-01-11))</v>
      </c>
      <c r="S412" s="27" t="s">
        <v>1036</v>
      </c>
      <c r="T412" s="27" t="s">
        <v>1041</v>
      </c>
      <c r="U412" s="29"/>
      <c r="V412" s="27"/>
      <c r="W412" s="27"/>
    </row>
    <row r="413" spans="1:23" ht="24.95" customHeight="1" x14ac:dyDescent="0.25">
      <c r="A413" s="30" t="s">
        <v>92</v>
      </c>
      <c r="B413" s="36">
        <v>412</v>
      </c>
      <c r="C413" s="37" t="str">
        <f>VLOOKUP(Táblázat01[[#This Row],[ORR_ssz]],Táblázat1[#All],7,0)</f>
        <v>J4:EKP (10)</v>
      </c>
      <c r="D413" s="37" t="str">
        <f>VLOOKUP(Táblázat01[[#This Row],[ORR_ssz]],Táblázat1[#All],4,0)</f>
        <v>sz02</v>
      </c>
      <c r="E413" s="31" t="s">
        <v>1042</v>
      </c>
      <c r="F413" s="30"/>
      <c r="G413" s="30" t="s">
        <v>32</v>
      </c>
      <c r="H413" s="32" t="s">
        <v>79</v>
      </c>
      <c r="I413" s="32">
        <v>3</v>
      </c>
      <c r="J413" s="32"/>
      <c r="K413" s="33"/>
      <c r="L413" s="34">
        <v>25</v>
      </c>
      <c r="M413" s="35" t="s">
        <v>23</v>
      </c>
      <c r="N413" s="35" t="s">
        <v>62</v>
      </c>
      <c r="O413" s="35" t="s">
        <v>84</v>
      </c>
      <c r="P413" s="33"/>
      <c r="Q413" s="33" t="s">
        <v>148</v>
      </c>
      <c r="R413" s="33" t="str">
        <f>VLOOKUP(Táblázat01[[#This Row],[ORR_ssz]],Táblázat1[#All],6,0)</f>
        <v>P:12:00-14:00(Egyetem tér 1-3. I. emelet 118. Navratil Ákos terem (ÁA-1-118-01-12))</v>
      </c>
      <c r="S413" s="33" t="s">
        <v>1036</v>
      </c>
      <c r="T413" s="33" t="s">
        <v>1043</v>
      </c>
      <c r="U413" s="35"/>
      <c r="V413" s="33" t="s">
        <v>1044</v>
      </c>
      <c r="W413" s="27"/>
    </row>
    <row r="414" spans="1:23" ht="24.95" customHeight="1" x14ac:dyDescent="0.25">
      <c r="A414" s="24" t="s">
        <v>92</v>
      </c>
      <c r="B414" s="36">
        <v>413</v>
      </c>
      <c r="C414" s="36" t="str">
        <f>VLOOKUP(Táblázat01[[#This Row],[ORR_ssz]],Táblázat1[#All],7,0)</f>
        <v>J4:EKP (10)</v>
      </c>
      <c r="D414" s="36" t="str">
        <f>VLOOKUP(Táblázat01[[#This Row],[ORR_ssz]],Táblázat1[#All],4,0)</f>
        <v>sz03</v>
      </c>
      <c r="E414" s="25" t="s">
        <v>1045</v>
      </c>
      <c r="F414" s="24"/>
      <c r="G414" s="24" t="s">
        <v>32</v>
      </c>
      <c r="H414" s="26" t="s">
        <v>79</v>
      </c>
      <c r="I414" s="26">
        <v>3</v>
      </c>
      <c r="J414" s="26"/>
      <c r="K414" s="27"/>
      <c r="L414" s="28">
        <v>25</v>
      </c>
      <c r="M414" s="29" t="s">
        <v>35</v>
      </c>
      <c r="N414" s="29" t="s">
        <v>62</v>
      </c>
      <c r="O414" s="29" t="s">
        <v>84</v>
      </c>
      <c r="P414" s="27"/>
      <c r="Q414" s="27" t="s">
        <v>148</v>
      </c>
      <c r="R414" s="27" t="str">
        <f>VLOOKUP(Táblázat01[[#This Row],[ORR_ssz]],Táblázat1[#All],6,0)</f>
        <v>P:12:00-14:00(Egyetem tér 1-3. I. emelet 118. Navratil Ákos terem (ÁA-1-118-01-12))</v>
      </c>
      <c r="S414" s="27" t="s">
        <v>1036</v>
      </c>
      <c r="T414" s="27" t="s">
        <v>1043</v>
      </c>
      <c r="U414" s="29"/>
      <c r="V414" s="27" t="s">
        <v>1046</v>
      </c>
      <c r="W414" s="27"/>
    </row>
    <row r="415" spans="1:23" ht="24.95" customHeight="1" x14ac:dyDescent="0.25">
      <c r="A415" s="24" t="s">
        <v>92</v>
      </c>
      <c r="B415" s="36">
        <v>414</v>
      </c>
      <c r="C415" s="36" t="str">
        <f>VLOOKUP(Táblázat01[[#This Row],[ORR_ssz]],Táblázat1[#All],7,0)</f>
        <v>J4:EKP (10)</v>
      </c>
      <c r="D415" s="36" t="str">
        <f>VLOOKUP(Táblázat01[[#This Row],[ORR_ssz]],Táblázat1[#All],4,0)</f>
        <v>sz04</v>
      </c>
      <c r="E415" s="25" t="s">
        <v>1047</v>
      </c>
      <c r="F415" s="24"/>
      <c r="G415" s="24" t="s">
        <v>32</v>
      </c>
      <c r="H415" s="26" t="s">
        <v>79</v>
      </c>
      <c r="I415" s="26">
        <v>3</v>
      </c>
      <c r="J415" s="26"/>
      <c r="K415" s="27"/>
      <c r="L415" s="28"/>
      <c r="M415" s="29" t="s">
        <v>23</v>
      </c>
      <c r="N415" s="29" t="s">
        <v>24</v>
      </c>
      <c r="O415" s="29" t="s">
        <v>68</v>
      </c>
      <c r="P415" s="27"/>
      <c r="Q415" s="27" t="s">
        <v>146</v>
      </c>
      <c r="R415" s="27" t="str">
        <f>VLOOKUP(Táblázat01[[#This Row],[ORR_ssz]],Táblázat1[#All],6,0)</f>
        <v>H:10:00-12:00(Egyetem tér 1-3. I. emelet 122. Nemzetközi jogi gyakorló (ÁA-1-122-01-12))</v>
      </c>
      <c r="S415" s="27" t="s">
        <v>1036</v>
      </c>
      <c r="T415" s="27" t="s">
        <v>1048</v>
      </c>
      <c r="U415" s="29"/>
      <c r="V415" s="27"/>
      <c r="W415" s="27"/>
    </row>
    <row r="416" spans="1:23" ht="24.95" customHeight="1" x14ac:dyDescent="0.25">
      <c r="A416" s="24" t="s">
        <v>92</v>
      </c>
      <c r="B416" s="36">
        <v>415</v>
      </c>
      <c r="C416" s="37" t="str">
        <f>VLOOKUP(Táblázat01[[#This Row],[ORR_ssz]],Táblázat1[#All],7,0)</f>
        <v>J4:EKP (10)</v>
      </c>
      <c r="D416" s="37" t="str">
        <f>VLOOKUP(Táblázat01[[#This Row],[ORR_ssz]],Táblázat1[#All],4,0)</f>
        <v>sz05</v>
      </c>
      <c r="E416" s="25" t="s">
        <v>1049</v>
      </c>
      <c r="F416" s="24"/>
      <c r="G416" s="24" t="s">
        <v>32</v>
      </c>
      <c r="H416" s="26" t="s">
        <v>79</v>
      </c>
      <c r="I416" s="26">
        <v>3</v>
      </c>
      <c r="J416" s="26"/>
      <c r="K416" s="27"/>
      <c r="L416" s="28">
        <v>25</v>
      </c>
      <c r="M416" s="29" t="s">
        <v>23</v>
      </c>
      <c r="N416" s="29" t="s">
        <v>36</v>
      </c>
      <c r="O416" s="29" t="s">
        <v>127</v>
      </c>
      <c r="P416" s="27"/>
      <c r="Q416" s="27" t="s">
        <v>114</v>
      </c>
      <c r="R416" s="27" t="str">
        <f>VLOOKUP(Táblázat01[[#This Row],[ORR_ssz]],Táblázat1[#All],6,0)</f>
        <v>K:16:00-18:00(Egyetem tér 1-3. IV. emelet 603. A/14 gyakorló (Multimédiás tárgyaló) (ÁA-4-603-01-...</v>
      </c>
      <c r="S416" s="27" t="s">
        <v>1036</v>
      </c>
      <c r="T416" s="27" t="s">
        <v>1050</v>
      </c>
      <c r="U416" s="29"/>
      <c r="V416" s="27"/>
      <c r="W416" s="27"/>
    </row>
    <row r="417" spans="1:23" ht="24.95" customHeight="1" x14ac:dyDescent="0.25">
      <c r="A417" s="24" t="s">
        <v>92</v>
      </c>
      <c r="B417" s="36">
        <v>416</v>
      </c>
      <c r="C417" s="36" t="str">
        <f>VLOOKUP(Táblázat01[[#This Row],[ORR_ssz]],Táblázat1[#All],7,0)</f>
        <v>J4:EKP (10)</v>
      </c>
      <c r="D417" s="36" t="str">
        <f>VLOOKUP(Táblázat01[[#This Row],[ORR_ssz]],Táblázat1[#All],4,0)</f>
        <v>sz06</v>
      </c>
      <c r="E417" s="25" t="s">
        <v>1051</v>
      </c>
      <c r="F417" s="24"/>
      <c r="G417" s="24" t="s">
        <v>32</v>
      </c>
      <c r="H417" s="26" t="s">
        <v>79</v>
      </c>
      <c r="I417" s="26">
        <v>3</v>
      </c>
      <c r="J417" s="26"/>
      <c r="K417" s="27"/>
      <c r="L417" s="28">
        <v>25</v>
      </c>
      <c r="M417" s="29" t="s">
        <v>35</v>
      </c>
      <c r="N417" s="29" t="s">
        <v>24</v>
      </c>
      <c r="O417" s="29" t="s">
        <v>84</v>
      </c>
      <c r="P417" s="27"/>
      <c r="Q417" s="27" t="s">
        <v>146</v>
      </c>
      <c r="R417" s="27" t="str">
        <f>VLOOKUP(Táblázat01[[#This Row],[ORR_ssz]],Táblázat1[#All],6,0)</f>
        <v>H:12:00-14:00(Egyetem tér 1-3. I. emelet 122. Nemzetközi jogi gyakorló (ÁA-1-122-01-12))</v>
      </c>
      <c r="S417" s="27" t="s">
        <v>1036</v>
      </c>
      <c r="T417" s="27" t="s">
        <v>1052</v>
      </c>
      <c r="U417" s="29"/>
      <c r="V417" s="27"/>
      <c r="W417" s="27"/>
    </row>
    <row r="418" spans="1:23" ht="24.95" customHeight="1" x14ac:dyDescent="0.25">
      <c r="A418" s="24" t="s">
        <v>92</v>
      </c>
      <c r="B418" s="36">
        <v>417</v>
      </c>
      <c r="C418" s="36" t="str">
        <f>VLOOKUP(Táblázat01[[#This Row],[ORR_ssz]],Táblázat1[#All],7,0)</f>
        <v>J4:EKP (10)</v>
      </c>
      <c r="D418" s="36" t="str">
        <f>VLOOKUP(Táblázat01[[#This Row],[ORR_ssz]],Táblázat1[#All],4,0)</f>
        <v>sz07</v>
      </c>
      <c r="E418" s="25" t="s">
        <v>1053</v>
      </c>
      <c r="F418" s="24"/>
      <c r="G418" s="24" t="s">
        <v>32</v>
      </c>
      <c r="H418" s="26" t="s">
        <v>79</v>
      </c>
      <c r="I418" s="26">
        <v>3</v>
      </c>
      <c r="J418" s="26"/>
      <c r="K418" s="27"/>
      <c r="L418" s="28">
        <v>25</v>
      </c>
      <c r="M418" s="29" t="s">
        <v>35</v>
      </c>
      <c r="N418" s="29" t="s">
        <v>55</v>
      </c>
      <c r="O418" s="29" t="s">
        <v>37</v>
      </c>
      <c r="P418" s="27"/>
      <c r="Q418" s="27" t="s">
        <v>77</v>
      </c>
      <c r="R418" s="27" t="str">
        <f>VLOOKUP(Táblázat01[[#This Row],[ORR_ssz]],Táblázat1[#All],6,0)</f>
        <v>CS:08:00-10:00(Egyetem tér 1-3. I. emelet 125. A/7 gyakorló (ÁA-1-125-01-11))</v>
      </c>
      <c r="S418" s="27" t="s">
        <v>1036</v>
      </c>
      <c r="T418" s="27" t="s">
        <v>1036</v>
      </c>
      <c r="U418" s="29"/>
      <c r="V418" s="27"/>
      <c r="W418" s="27"/>
    </row>
    <row r="419" spans="1:23" ht="24.95" customHeight="1" x14ac:dyDescent="0.25">
      <c r="A419" s="24" t="s">
        <v>92</v>
      </c>
      <c r="B419" s="36">
        <v>418</v>
      </c>
      <c r="C419" s="36" t="str">
        <f>VLOOKUP(Táblázat01[[#This Row],[ORR_ssz]],Táblázat1[#All],7,0)</f>
        <v>J4:EKP (10)</v>
      </c>
      <c r="D419" s="36" t="str">
        <f>VLOOKUP(Táblázat01[[#This Row],[ORR_ssz]],Táblázat1[#All],4,0)</f>
        <v>sz08</v>
      </c>
      <c r="E419" s="25" t="s">
        <v>1054</v>
      </c>
      <c r="F419" s="24"/>
      <c r="G419" s="24" t="s">
        <v>32</v>
      </c>
      <c r="H419" s="26" t="s">
        <v>79</v>
      </c>
      <c r="I419" s="26">
        <v>3</v>
      </c>
      <c r="J419" s="26"/>
      <c r="K419" s="27"/>
      <c r="L419" s="28">
        <v>25</v>
      </c>
      <c r="M419" s="29" t="s">
        <v>35</v>
      </c>
      <c r="N419" s="29" t="s">
        <v>55</v>
      </c>
      <c r="O419" s="29" t="s">
        <v>68</v>
      </c>
      <c r="P419" s="27"/>
      <c r="Q419" s="27" t="s">
        <v>77</v>
      </c>
      <c r="R419" s="27" t="str">
        <f>VLOOKUP(Táblázat01[[#This Row],[ORR_ssz]],Táblázat1[#All],6,0)</f>
        <v>CS:10:00-12:00(Egyetem tér 1-3. I. emelet 125. A/7 gyakorló (ÁA-1-125-01-11))</v>
      </c>
      <c r="S419" s="27" t="s">
        <v>1036</v>
      </c>
      <c r="T419" s="27" t="s">
        <v>1036</v>
      </c>
      <c r="U419" s="29"/>
      <c r="V419" s="27"/>
      <c r="W419" s="27"/>
    </row>
    <row r="420" spans="1:23" ht="24.95" customHeight="1" x14ac:dyDescent="0.25">
      <c r="A420" s="24" t="s">
        <v>92</v>
      </c>
      <c r="B420" s="36">
        <v>419</v>
      </c>
      <c r="C420" s="36" t="str">
        <f>VLOOKUP(Táblázat01[[#This Row],[ORR_ssz]],Táblázat1[#All],7,0)</f>
        <v>J4:EKP (10)</v>
      </c>
      <c r="D420" s="36" t="str">
        <f>VLOOKUP(Táblázat01[[#This Row],[ORR_ssz]],Táblázat1[#All],4,0)</f>
        <v>sz09</v>
      </c>
      <c r="E420" s="25" t="s">
        <v>1055</v>
      </c>
      <c r="F420" s="24"/>
      <c r="G420" s="24" t="s">
        <v>32</v>
      </c>
      <c r="H420" s="26" t="s">
        <v>79</v>
      </c>
      <c r="I420" s="26">
        <v>3</v>
      </c>
      <c r="J420" s="26"/>
      <c r="K420" s="27"/>
      <c r="L420" s="28">
        <v>25</v>
      </c>
      <c r="M420" s="29" t="s">
        <v>23</v>
      </c>
      <c r="N420" s="29" t="s">
        <v>24</v>
      </c>
      <c r="O420" s="29" t="s">
        <v>84</v>
      </c>
      <c r="P420" s="27"/>
      <c r="Q420" s="27" t="s">
        <v>153</v>
      </c>
      <c r="R420" s="27" t="str">
        <f>VLOOKUP(Táblázat01[[#This Row],[ORR_ssz]],Táblázat1[#All],6,0)</f>
        <v>H:12:00-14:00(Egyetem tér 1-3. I. emelet 114. IV. tanterem (ÁA-1-114-01-11))</v>
      </c>
      <c r="S420" s="27" t="s">
        <v>1036</v>
      </c>
      <c r="T420" s="27" t="s">
        <v>1056</v>
      </c>
      <c r="U420" s="29"/>
      <c r="V420" s="27" t="s">
        <v>1057</v>
      </c>
      <c r="W420" s="27"/>
    </row>
    <row r="421" spans="1:23" ht="24.95" customHeight="1" x14ac:dyDescent="0.25">
      <c r="A421" s="24" t="s">
        <v>92</v>
      </c>
      <c r="B421" s="36">
        <v>420</v>
      </c>
      <c r="C421" s="36" t="str">
        <f>VLOOKUP(Táblázat01[[#This Row],[ORR_ssz]],Táblázat1[#All],7,0)</f>
        <v>J4:EKP (10)</v>
      </c>
      <c r="D421" s="36" t="str">
        <f>VLOOKUP(Táblázat01[[#This Row],[ORR_ssz]],Táblázat1[#All],4,0)</f>
        <v>sz10</v>
      </c>
      <c r="E421" s="25" t="s">
        <v>1058</v>
      </c>
      <c r="F421" s="24"/>
      <c r="G421" s="24" t="s">
        <v>32</v>
      </c>
      <c r="H421" s="26" t="s">
        <v>79</v>
      </c>
      <c r="I421" s="26">
        <v>3</v>
      </c>
      <c r="J421" s="26"/>
      <c r="K421" s="27"/>
      <c r="L421" s="28">
        <v>25</v>
      </c>
      <c r="M421" s="29" t="s">
        <v>35</v>
      </c>
      <c r="N421" s="29" t="s">
        <v>24</v>
      </c>
      <c r="O421" s="29" t="s">
        <v>68</v>
      </c>
      <c r="P421" s="27"/>
      <c r="Q421" s="27" t="s">
        <v>146</v>
      </c>
      <c r="R421" s="27" t="str">
        <f>VLOOKUP(Táblázat01[[#This Row],[ORR_ssz]],Táblázat1[#All],6,0)</f>
        <v>H:10:00-12:00(Egyetem tér 1-3. I. emelet 122. Nemzetközi jogi gyakorló (ÁA-1-122-01-12))</v>
      </c>
      <c r="S421" s="27" t="s">
        <v>1036</v>
      </c>
      <c r="T421" s="27" t="s">
        <v>1048</v>
      </c>
      <c r="U421" s="29"/>
      <c r="V421" s="27"/>
      <c r="W421" s="27"/>
    </row>
    <row r="422" spans="1:23" ht="24.95" customHeight="1" x14ac:dyDescent="0.25">
      <c r="A422" s="24" t="s">
        <v>92</v>
      </c>
      <c r="B422" s="36">
        <v>421</v>
      </c>
      <c r="C422" s="36" t="str">
        <f>VLOOKUP(Táblázat01[[#This Row],[ORR_ssz]],Táblázat1[#All],7,0)</f>
        <v>J4:EKP (10)</v>
      </c>
      <c r="D422" s="36" t="str">
        <f>VLOOKUP(Táblázat01[[#This Row],[ORR_ssz]],Táblázat1[#All],4,0)</f>
        <v>sz11</v>
      </c>
      <c r="E422" s="25" t="s">
        <v>1059</v>
      </c>
      <c r="F422" s="24"/>
      <c r="G422" s="24" t="s">
        <v>32</v>
      </c>
      <c r="H422" s="26" t="s">
        <v>79</v>
      </c>
      <c r="I422" s="26">
        <v>3</v>
      </c>
      <c r="J422" s="26"/>
      <c r="K422" s="27"/>
      <c r="L422" s="28">
        <v>25</v>
      </c>
      <c r="M422" s="29" t="s">
        <v>35</v>
      </c>
      <c r="N422" s="29" t="s">
        <v>36</v>
      </c>
      <c r="O422" s="29" t="s">
        <v>127</v>
      </c>
      <c r="P422" s="27"/>
      <c r="Q422" s="27" t="s">
        <v>114</v>
      </c>
      <c r="R422" s="27" t="str">
        <f>VLOOKUP(Táblázat01[[#This Row],[ORR_ssz]],Táblázat1[#All],6,0)</f>
        <v>K:16:00-18:00(Egyetem tér 1-3. IV. emelet 603. A/14 gyakorló (Multimédiás tárgyaló) (ÁA-4-603-01-...</v>
      </c>
      <c r="S422" s="27" t="s">
        <v>1036</v>
      </c>
      <c r="T422" s="27" t="s">
        <v>1050</v>
      </c>
      <c r="U422" s="29"/>
      <c r="V422" s="27"/>
      <c r="W422" s="27"/>
    </row>
    <row r="423" spans="1:23" ht="24.95" customHeight="1" x14ac:dyDescent="0.25">
      <c r="A423" s="24" t="s">
        <v>92</v>
      </c>
      <c r="B423" s="36">
        <v>422</v>
      </c>
      <c r="C423" s="36" t="str">
        <f>VLOOKUP(Táblázat01[[#This Row],[ORR_ssz]],Táblázat1[#All],7,0)</f>
        <v>J4:EKP (10)</v>
      </c>
      <c r="D423" s="36" t="str">
        <f>VLOOKUP(Táblázat01[[#This Row],[ORR_ssz]],Táblázat1[#All],4,0)</f>
        <v>sz12</v>
      </c>
      <c r="E423" s="25" t="s">
        <v>1060</v>
      </c>
      <c r="F423" s="24"/>
      <c r="G423" s="24" t="s">
        <v>32</v>
      </c>
      <c r="H423" s="26" t="s">
        <v>79</v>
      </c>
      <c r="I423" s="26">
        <v>3</v>
      </c>
      <c r="J423" s="26"/>
      <c r="K423" s="27"/>
      <c r="L423" s="28">
        <v>25</v>
      </c>
      <c r="M423" s="29" t="s">
        <v>35</v>
      </c>
      <c r="N423" s="29" t="s">
        <v>24</v>
      </c>
      <c r="O423" s="29" t="s">
        <v>127</v>
      </c>
      <c r="P423" s="27"/>
      <c r="Q423" s="27" t="s">
        <v>150</v>
      </c>
      <c r="R423" s="27" t="str">
        <f>VLOOKUP(Táblázat01[[#This Row],[ORR_ssz]],Táblázat1[#All],6,0)</f>
        <v>H:16:00-18:00(Egyetem tér 1-3. I. emelet 106. I. tanterem (Somló auditórium) (ÁA-1-106-01-11))</v>
      </c>
      <c r="S423" s="27" t="s">
        <v>1036</v>
      </c>
      <c r="T423" s="27" t="s">
        <v>1061</v>
      </c>
      <c r="U423" s="29"/>
      <c r="V423" s="27"/>
      <c r="W423" s="27"/>
    </row>
    <row r="424" spans="1:23" ht="24.95" customHeight="1" x14ac:dyDescent="0.25">
      <c r="A424" s="24" t="s">
        <v>92</v>
      </c>
      <c r="B424" s="36">
        <v>423</v>
      </c>
      <c r="C424" s="36" t="str">
        <f>VLOOKUP(Táblázat01[[#This Row],[ORR_ssz]],Táblázat1[#All],7,0)</f>
        <v>J4:EKP (10)</v>
      </c>
      <c r="D424" s="36" t="str">
        <f>VLOOKUP(Táblázat01[[#This Row],[ORR_ssz]],Táblázat1[#All],4,0)</f>
        <v>sz13</v>
      </c>
      <c r="E424" s="25" t="s">
        <v>1062</v>
      </c>
      <c r="F424" s="24"/>
      <c r="G424" s="24" t="s">
        <v>32</v>
      </c>
      <c r="H424" s="26" t="s">
        <v>79</v>
      </c>
      <c r="I424" s="26">
        <v>3</v>
      </c>
      <c r="J424" s="26"/>
      <c r="K424" s="27"/>
      <c r="L424" s="28">
        <v>25</v>
      </c>
      <c r="M424" s="29" t="s">
        <v>23</v>
      </c>
      <c r="N424" s="29" t="s">
        <v>46</v>
      </c>
      <c r="O424" s="29" t="s">
        <v>142</v>
      </c>
      <c r="P424" s="27"/>
      <c r="Q424" s="27" t="s">
        <v>146</v>
      </c>
      <c r="R424" s="27" t="str">
        <f>VLOOKUP(Táblázat01[[#This Row],[ORR_ssz]],Táblázat1[#All],6,0)</f>
        <v>SZE:18:00-20:00(Egyetem tér 1-3. I. emelet 122. Nemzetközi jogi gyakorló (ÁA-1-122-01-12))</v>
      </c>
      <c r="S424" s="27" t="s">
        <v>1036</v>
      </c>
      <c r="T424" s="27" t="s">
        <v>1063</v>
      </c>
      <c r="U424" s="29"/>
      <c r="V424" s="27" t="s">
        <v>1064</v>
      </c>
      <c r="W424" s="27"/>
    </row>
    <row r="425" spans="1:23" ht="24.95" customHeight="1" x14ac:dyDescent="0.25">
      <c r="A425" s="24" t="s">
        <v>92</v>
      </c>
      <c r="B425" s="36">
        <v>424</v>
      </c>
      <c r="C425" s="36" t="str">
        <f>VLOOKUP(Táblázat01[[#This Row],[ORR_ssz]],Táblázat1[#All],7,0)</f>
        <v>J4:EKP (10)</v>
      </c>
      <c r="D425" s="36" t="str">
        <f>VLOOKUP(Táblázat01[[#This Row],[ORR_ssz]],Táblázat1[#All],4,0)</f>
        <v>sz14</v>
      </c>
      <c r="E425" s="25" t="s">
        <v>1065</v>
      </c>
      <c r="F425" s="24"/>
      <c r="G425" s="24" t="s">
        <v>32</v>
      </c>
      <c r="H425" s="26" t="s">
        <v>79</v>
      </c>
      <c r="I425" s="26">
        <v>3</v>
      </c>
      <c r="J425" s="26"/>
      <c r="K425" s="27"/>
      <c r="L425" s="28">
        <v>25</v>
      </c>
      <c r="M425" s="29" t="s">
        <v>35</v>
      </c>
      <c r="N425" s="29" t="s">
        <v>46</v>
      </c>
      <c r="O425" s="29" t="s">
        <v>142</v>
      </c>
      <c r="P425" s="27"/>
      <c r="Q425" s="27" t="s">
        <v>146</v>
      </c>
      <c r="R425" s="27" t="str">
        <f>VLOOKUP(Táblázat01[[#This Row],[ORR_ssz]],Táblázat1[#All],6,0)</f>
        <v>SZE:18:00-20:00(Egyetem tér 1-3. I. emelet 122. Nemzetközi jogi gyakorló (ÁA-1-122-01-12))</v>
      </c>
      <c r="S425" s="27" t="s">
        <v>1036</v>
      </c>
      <c r="T425" s="27" t="s">
        <v>1063</v>
      </c>
      <c r="U425" s="29"/>
      <c r="V425" s="27" t="s">
        <v>1066</v>
      </c>
      <c r="W425" s="27"/>
    </row>
    <row r="426" spans="1:23" ht="24.95" customHeight="1" x14ac:dyDescent="0.25">
      <c r="A426" s="24" t="s">
        <v>92</v>
      </c>
      <c r="B426" s="36">
        <v>425</v>
      </c>
      <c r="C426" s="36" t="str">
        <f>VLOOKUP(Táblázat01[[#This Row],[ORR_ssz]],Táblázat1[#All],7,0)</f>
        <v>J4:EKP (10)</v>
      </c>
      <c r="D426" s="36" t="str">
        <f>VLOOKUP(Táblázat01[[#This Row],[ORR_ssz]],Táblázat1[#All],4,0)</f>
        <v>sz15</v>
      </c>
      <c r="E426" s="25" t="s">
        <v>1067</v>
      </c>
      <c r="F426" s="24"/>
      <c r="G426" s="24" t="s">
        <v>32</v>
      </c>
      <c r="H426" s="26" t="s">
        <v>79</v>
      </c>
      <c r="I426" s="26">
        <v>3</v>
      </c>
      <c r="J426" s="26"/>
      <c r="K426" s="27"/>
      <c r="L426" s="28">
        <v>25</v>
      </c>
      <c r="M426" s="29" t="s">
        <v>23</v>
      </c>
      <c r="N426" s="29" t="s">
        <v>62</v>
      </c>
      <c r="O426" s="29" t="s">
        <v>37</v>
      </c>
      <c r="P426" s="27"/>
      <c r="Q426" s="27" t="s">
        <v>148</v>
      </c>
      <c r="R426" s="27" t="str">
        <f>VLOOKUP(Táblázat01[[#This Row],[ORR_ssz]],Táblázat1[#All],6,0)</f>
        <v>P:08:00-10:00(Egyetem tér 1-3. I. emelet 118. Navratil Ákos terem (ÁA-1-118-01-12))</v>
      </c>
      <c r="S426" s="27" t="s">
        <v>1036</v>
      </c>
      <c r="T426" s="27" t="s">
        <v>1068</v>
      </c>
      <c r="U426" s="29"/>
      <c r="V426" s="27"/>
      <c r="W426" s="27"/>
    </row>
    <row r="427" spans="1:23" ht="24.95" customHeight="1" x14ac:dyDescent="0.25">
      <c r="A427" s="24" t="s">
        <v>92</v>
      </c>
      <c r="B427" s="36">
        <v>426</v>
      </c>
      <c r="C427" s="36" t="str">
        <f>VLOOKUP(Táblázat01[[#This Row],[ORR_ssz]],Táblázat1[#All],7,0)</f>
        <v>J4:EKP (1):EN</v>
      </c>
      <c r="D427" s="36" t="str">
        <f>VLOOKUP(Táblázat01[[#This Row],[ORR_ssz]],Táblázat1[#All],4,0)</f>
        <v>e</v>
      </c>
      <c r="E427" s="25" t="s">
        <v>1069</v>
      </c>
      <c r="F427" s="24"/>
      <c r="G427" s="24" t="s">
        <v>21</v>
      </c>
      <c r="H427" s="26" t="s">
        <v>79</v>
      </c>
      <c r="I427" s="26">
        <v>3</v>
      </c>
      <c r="J427" s="26"/>
      <c r="K427" s="27"/>
      <c r="L427" s="28"/>
      <c r="M427" s="29" t="s">
        <v>35</v>
      </c>
      <c r="N427" s="29" t="s">
        <v>62</v>
      </c>
      <c r="O427" s="29"/>
      <c r="P427" s="29" t="s">
        <v>1070</v>
      </c>
      <c r="Q427" s="29" t="s">
        <v>157</v>
      </c>
      <c r="R427" s="27" t="str">
        <f>VLOOKUP(Táblázat01[[#This Row],[ORR_ssz]],Táblázat1[#All],6,0)</f>
        <v>P:08:00-12:00(Egyetem tér 1-3. II 1/2 emelet VII. tanterem (Nagy Ernő auditórium) (ÁA-2,5-305-01-...</v>
      </c>
      <c r="S427" s="27" t="s">
        <v>1036</v>
      </c>
      <c r="T427" s="27" t="s">
        <v>1071</v>
      </c>
      <c r="U427" s="29" t="s">
        <v>28</v>
      </c>
      <c r="V427" s="27" t="s">
        <v>1072</v>
      </c>
      <c r="W427" s="27"/>
    </row>
    <row r="428" spans="1:23" ht="24.95" customHeight="1" x14ac:dyDescent="0.25">
      <c r="A428" s="24" t="s">
        <v>92</v>
      </c>
      <c r="B428" s="36">
        <v>427</v>
      </c>
      <c r="C428" s="36" t="str">
        <f>VLOOKUP(Táblázat01[[#This Row],[ORR_ssz]],Táblázat1[#All],7,0)</f>
        <v>J4:xFAK(2kr):V07</v>
      </c>
      <c r="D428" s="36" t="str">
        <f>VLOOKUP(Táblázat01[[#This Row],[ORR_ssz]],Táblázat1[#All],4,0)</f>
        <v>f</v>
      </c>
      <c r="E428" s="25" t="s">
        <v>3974</v>
      </c>
      <c r="F428" s="24"/>
      <c r="G428" s="24" t="s">
        <v>87</v>
      </c>
      <c r="H428" s="26" t="s">
        <v>79</v>
      </c>
      <c r="I428" s="26"/>
      <c r="J428" s="26"/>
      <c r="K428" s="27"/>
      <c r="L428" s="28" t="s">
        <v>1117</v>
      </c>
      <c r="M428" s="29"/>
      <c r="N428" s="29"/>
      <c r="O428" s="29"/>
      <c r="P428" s="27" t="s">
        <v>1118</v>
      </c>
      <c r="Q428" s="257" t="s">
        <v>145</v>
      </c>
      <c r="R428" s="27" t="str">
        <f>VLOOKUP(Táblázat01[[#This Row],[ORR_ssz]],Táblázat1[#All],6,0)</f>
        <v>K:08:00-12:00(Egyetem tér 1-3. II. emelet 210. Eckhart szeminárium (ÁA-2-210-01-12)); SZE:08:00-1...</v>
      </c>
      <c r="S428" s="27" t="s">
        <v>1048</v>
      </c>
      <c r="T428" s="27" t="s">
        <v>1119</v>
      </c>
      <c r="U428" s="29" t="s">
        <v>28</v>
      </c>
      <c r="V428" s="27" t="s">
        <v>1122</v>
      </c>
      <c r="W428" s="27"/>
    </row>
    <row r="429" spans="1:23" ht="24.95" customHeight="1" x14ac:dyDescent="0.25">
      <c r="A429" s="24" t="s">
        <v>92</v>
      </c>
      <c r="B429" s="36">
        <v>428</v>
      </c>
      <c r="C429" s="36" t="str">
        <f>VLOOKUP(Táblázat01[[#This Row],[ORR_ssz]],Táblázat1[#All],7,0)</f>
        <v>J4:xFAK(2kr):Q19</v>
      </c>
      <c r="D429" s="36" t="str">
        <f>VLOOKUP(Táblázat01[[#This Row],[ORR_ssz]],Táblázat1[#All],4,0)</f>
        <v>f</v>
      </c>
      <c r="E429" s="25" t="s">
        <v>1105</v>
      </c>
      <c r="F429" s="24"/>
      <c r="G429" s="24" t="s">
        <v>87</v>
      </c>
      <c r="H429" s="26" t="s">
        <v>79</v>
      </c>
      <c r="I429" s="26"/>
      <c r="J429" s="26"/>
      <c r="K429" s="27" t="s">
        <v>1106</v>
      </c>
      <c r="L429" s="28" t="s">
        <v>1107</v>
      </c>
      <c r="M429" s="29"/>
      <c r="N429" s="40" t="s">
        <v>55</v>
      </c>
      <c r="O429" s="29" t="s">
        <v>107</v>
      </c>
      <c r="P429" s="27"/>
      <c r="Q429" s="257" t="s">
        <v>146</v>
      </c>
      <c r="R429" s="27" t="str">
        <f>VLOOKUP(Táblázat01[[#This Row],[ORR_ssz]],Táblázat1[#All],6,0)</f>
        <v>CS:14:00-16:00(Egyetem tér 1-3. I. emelet 122. Nemzetközi jogi gyakorló (ÁA-1-122-01-12))</v>
      </c>
      <c r="S429" s="27" t="s">
        <v>1108</v>
      </c>
      <c r="T429" s="27" t="s">
        <v>1108</v>
      </c>
      <c r="U429" s="29" t="s">
        <v>28</v>
      </c>
      <c r="V429" s="27" t="s">
        <v>1109</v>
      </c>
      <c r="W429" s="27"/>
    </row>
    <row r="430" spans="1:23" ht="24.95" customHeight="1" x14ac:dyDescent="0.25">
      <c r="A430" s="24" t="s">
        <v>92</v>
      </c>
      <c r="B430" s="36">
        <v>429</v>
      </c>
      <c r="C430" s="36" t="str">
        <f>VLOOKUP(Táblázat01[[#This Row],[ORR_ssz]],Táblázat1[#All],7,0)</f>
        <v>J4:XFAK(MN):N02</v>
      </c>
      <c r="D430" s="36" t="str">
        <f>VLOOKUP(Táblázat01[[#This Row],[ORR_ssz]],Táblázat1[#All],4,0)</f>
        <v>mfN</v>
      </c>
      <c r="E430" s="25" t="s">
        <v>1123</v>
      </c>
      <c r="F430" s="24"/>
      <c r="G430" s="24" t="s">
        <v>105</v>
      </c>
      <c r="H430" s="26" t="s">
        <v>79</v>
      </c>
      <c r="I430" s="26"/>
      <c r="J430" s="26"/>
      <c r="K430" s="27"/>
      <c r="L430" s="28" t="s">
        <v>1124</v>
      </c>
      <c r="M430" s="29"/>
      <c r="N430" s="29" t="s">
        <v>46</v>
      </c>
      <c r="O430" s="29" t="s">
        <v>107</v>
      </c>
      <c r="P430" s="27"/>
      <c r="Q430" s="27" t="s">
        <v>0</v>
      </c>
      <c r="R430" s="27" t="str">
        <f>VLOOKUP(Táblázat01[[#This Row],[ORR_ssz]],Táblázat1[#All],6,0)</f>
        <v>SZE:14:00-16:00</v>
      </c>
      <c r="S430" s="27" t="s">
        <v>1052</v>
      </c>
      <c r="T430" s="27" t="s">
        <v>1125</v>
      </c>
      <c r="U430" s="29"/>
      <c r="V430" s="27"/>
      <c r="W430" s="27"/>
    </row>
    <row r="431" spans="1:23" ht="24.95" customHeight="1" x14ac:dyDescent="0.25">
      <c r="A431" s="24" t="s">
        <v>92</v>
      </c>
      <c r="B431" s="36">
        <v>430</v>
      </c>
      <c r="C431" s="36" t="str">
        <f>VLOOKUP(Táblázat01[[#This Row],[ORR_ssz]],Táblázat1[#All],7,0)</f>
        <v>JL5:NJ (1)</v>
      </c>
      <c r="D431" s="36" t="str">
        <f>VLOOKUP(Táblázat01[[#This Row],[ORR_ssz]],Táblázat1[#All],4,0)</f>
        <v>e</v>
      </c>
      <c r="E431" s="53" t="s">
        <v>2040</v>
      </c>
      <c r="F431" s="24"/>
      <c r="G431" s="24" t="s">
        <v>21</v>
      </c>
      <c r="H431" s="26" t="s">
        <v>71</v>
      </c>
      <c r="I431" s="26">
        <v>3</v>
      </c>
      <c r="J431" s="26"/>
      <c r="K431" s="27"/>
      <c r="L431" s="28"/>
      <c r="M431" s="29" t="s">
        <v>35</v>
      </c>
      <c r="N431" s="29" t="s">
        <v>67</v>
      </c>
      <c r="O431" s="29"/>
      <c r="P431" s="29" t="s">
        <v>1073</v>
      </c>
      <c r="Q431" s="275" t="s">
        <v>154</v>
      </c>
      <c r="R431" s="27" t="str">
        <f>VLOOKUP(Táblázat01[[#This Row],[ORR_ssz]],Táblázat1[#All],6,0)</f>
        <v>SZO:12:30-14:00(Egyetem tér 1-3. III. emelet 306. IX. tanterem (Grosschmid auditórium) (ÁA-3-306-...</v>
      </c>
      <c r="S431" s="27" t="s">
        <v>1048</v>
      </c>
      <c r="T431" s="27" t="s">
        <v>1037</v>
      </c>
      <c r="U431" s="29"/>
      <c r="V431" s="27" t="s">
        <v>1074</v>
      </c>
      <c r="W431" s="27"/>
    </row>
    <row r="432" spans="1:23" ht="24.95" customHeight="1" x14ac:dyDescent="0.25">
      <c r="A432" s="24" t="s">
        <v>92</v>
      </c>
      <c r="B432" s="36">
        <v>431</v>
      </c>
      <c r="C432" s="36" t="str">
        <f>VLOOKUP(Táblázat01[[#This Row],[ORR_ssz]],Táblázat1[#All],7,0)</f>
        <v>J4:NJ (1)</v>
      </c>
      <c r="D432" s="36" t="str">
        <f>VLOOKUP(Táblázat01[[#This Row],[ORR_ssz]],Táblázat1[#All],4,0)</f>
        <v>e</v>
      </c>
      <c r="E432" s="53" t="s">
        <v>2040</v>
      </c>
      <c r="F432" s="24"/>
      <c r="G432" s="24" t="s">
        <v>21</v>
      </c>
      <c r="H432" s="26" t="s">
        <v>79</v>
      </c>
      <c r="I432" s="26">
        <v>3</v>
      </c>
      <c r="J432" s="26"/>
      <c r="K432" s="27"/>
      <c r="L432" s="28"/>
      <c r="M432" s="29"/>
      <c r="N432" s="29" t="s">
        <v>36</v>
      </c>
      <c r="O432" s="29" t="s">
        <v>84</v>
      </c>
      <c r="P432" s="29"/>
      <c r="Q432" s="228" t="s">
        <v>157</v>
      </c>
      <c r="R432" s="27" t="str">
        <f>VLOOKUP(Táblázat01[[#This Row],[ORR_ssz]],Táblázat1[#All],6,0)</f>
        <v>K:12:00-14:00(Egyetem tér 1-3. II 1/2 emelet VII. tanterem (Nagy Ernő auditórium) (ÁA-2,5-305-01-...</v>
      </c>
      <c r="S432" s="27" t="s">
        <v>1048</v>
      </c>
      <c r="T432" s="27" t="s">
        <v>1037</v>
      </c>
      <c r="U432" s="29"/>
      <c r="V432" s="27"/>
      <c r="W432" s="27"/>
    </row>
    <row r="433" spans="1:23" s="249" customFormat="1" ht="24.95" customHeight="1" x14ac:dyDescent="0.25">
      <c r="A433" s="24" t="s">
        <v>92</v>
      </c>
      <c r="B433" s="36">
        <v>432</v>
      </c>
      <c r="C433" s="36" t="str">
        <f>VLOOKUP(Táblázat01[[#This Row],[ORR_ssz]],Táblázat1[#All],7,0)</f>
        <v>J4:NJ (10)</v>
      </c>
      <c r="D433" s="36" t="str">
        <f>VLOOKUP(Táblázat01[[#This Row],[ORR_ssz]],Táblázat1[#All],4,0)</f>
        <v>sz_E</v>
      </c>
      <c r="E433" s="25" t="s">
        <v>1075</v>
      </c>
      <c r="F433" s="24"/>
      <c r="G433" s="24" t="s">
        <v>32</v>
      </c>
      <c r="H433" s="26" t="s">
        <v>79</v>
      </c>
      <c r="I433" s="26">
        <v>3</v>
      </c>
      <c r="J433" s="26"/>
      <c r="K433" s="27"/>
      <c r="L433" s="28"/>
      <c r="M433" s="29"/>
      <c r="N433" s="29"/>
      <c r="O433" s="29"/>
      <c r="P433" s="27"/>
      <c r="Q433" s="27"/>
      <c r="R433" s="27">
        <f>VLOOKUP(Táblázat01[[#This Row],[ORR_ssz]],Táblázat1[#All],6,0)</f>
        <v>0</v>
      </c>
      <c r="S433" s="27" t="s">
        <v>1048</v>
      </c>
      <c r="T433" s="27"/>
      <c r="U433" s="29"/>
      <c r="V433" s="27"/>
      <c r="W433" s="27"/>
    </row>
    <row r="434" spans="1:23" ht="24.95" customHeight="1" x14ac:dyDescent="0.25">
      <c r="A434" s="24" t="s">
        <v>92</v>
      </c>
      <c r="B434" s="36">
        <v>433</v>
      </c>
      <c r="C434" s="36" t="str">
        <f>VLOOKUP(Táblázat01[[#This Row],[ORR_ssz]],Táblázat1[#All],7,0)</f>
        <v>J4:NJ (10)</v>
      </c>
      <c r="D434" s="36" t="str">
        <f>VLOOKUP(Táblázat01[[#This Row],[ORR_ssz]],Táblázat1[#All],4,0)</f>
        <v>sz01</v>
      </c>
      <c r="E434" s="25" t="s">
        <v>1076</v>
      </c>
      <c r="F434" s="24"/>
      <c r="G434" s="24" t="s">
        <v>32</v>
      </c>
      <c r="H434" s="26" t="s">
        <v>79</v>
      </c>
      <c r="I434" s="26">
        <v>3</v>
      </c>
      <c r="J434" s="26"/>
      <c r="K434" s="27"/>
      <c r="L434" s="28">
        <v>25</v>
      </c>
      <c r="M434" s="29" t="s">
        <v>23</v>
      </c>
      <c r="N434" s="29" t="s">
        <v>46</v>
      </c>
      <c r="O434" s="29" t="s">
        <v>127</v>
      </c>
      <c r="P434" s="27"/>
      <c r="Q434" s="27" t="s">
        <v>146</v>
      </c>
      <c r="R434" s="27" t="str">
        <f>VLOOKUP(Táblázat01[[#This Row],[ORR_ssz]],Táblázat1[#All],6,0)</f>
        <v>SZE:16:00-18:00(Egyetem tér 1-3. I. emelet 122. Nemzetközi jogi gyakorló (ÁA-1-122-01-12))</v>
      </c>
      <c r="S434" s="27" t="s">
        <v>1048</v>
      </c>
      <c r="T434" s="27" t="s">
        <v>1077</v>
      </c>
      <c r="U434" s="29"/>
      <c r="V434" s="27" t="s">
        <v>1078</v>
      </c>
      <c r="W434" s="27"/>
    </row>
    <row r="435" spans="1:23" ht="24.95" customHeight="1" x14ac:dyDescent="0.25">
      <c r="A435" s="24" t="s">
        <v>92</v>
      </c>
      <c r="B435" s="36">
        <v>434</v>
      </c>
      <c r="C435" s="36" t="str">
        <f>VLOOKUP(Táblázat01[[#This Row],[ORR_ssz]],Táblázat1[#All],7,0)</f>
        <v>J4:NJ (10)</v>
      </c>
      <c r="D435" s="36" t="str">
        <f>VLOOKUP(Táblázat01[[#This Row],[ORR_ssz]],Táblázat1[#All],4,0)</f>
        <v>sz02</v>
      </c>
      <c r="E435" s="25" t="s">
        <v>1079</v>
      </c>
      <c r="F435" s="24"/>
      <c r="G435" s="24" t="s">
        <v>32</v>
      </c>
      <c r="H435" s="26" t="s">
        <v>79</v>
      </c>
      <c r="I435" s="26">
        <v>3</v>
      </c>
      <c r="J435" s="26"/>
      <c r="K435" s="27"/>
      <c r="L435" s="28">
        <v>25</v>
      </c>
      <c r="M435" s="29" t="s">
        <v>23</v>
      </c>
      <c r="N435" s="29" t="s">
        <v>24</v>
      </c>
      <c r="O435" s="29" t="s">
        <v>127</v>
      </c>
      <c r="P435" s="27"/>
      <c r="Q435" s="27" t="s">
        <v>146</v>
      </c>
      <c r="R435" s="27" t="str">
        <f>VLOOKUP(Táblázat01[[#This Row],[ORR_ssz]],Táblázat1[#All],6,0)</f>
        <v>H:16:00-18:00(Egyetem tér 1-3. I. emelet 122. Nemzetközi jogi gyakorló (ÁA-1-122-01-12))</v>
      </c>
      <c r="S435" s="27" t="s">
        <v>1048</v>
      </c>
      <c r="T435" s="27" t="s">
        <v>1080</v>
      </c>
      <c r="U435" s="29"/>
      <c r="V435" s="27" t="s">
        <v>1081</v>
      </c>
      <c r="W435" s="27"/>
    </row>
    <row r="436" spans="1:23" ht="24.95" customHeight="1" x14ac:dyDescent="0.25">
      <c r="A436" s="24" t="s">
        <v>92</v>
      </c>
      <c r="B436" s="36">
        <v>435</v>
      </c>
      <c r="C436" s="36" t="str">
        <f>VLOOKUP(Táblázat01[[#This Row],[ORR_ssz]],Táblázat1[#All],7,0)</f>
        <v>J4:NJ (10)</v>
      </c>
      <c r="D436" s="36" t="str">
        <f>VLOOKUP(Táblázat01[[#This Row],[ORR_ssz]],Táblázat1[#All],4,0)</f>
        <v>sz03</v>
      </c>
      <c r="E436" s="25" t="s">
        <v>1082</v>
      </c>
      <c r="F436" s="24"/>
      <c r="G436" s="24" t="s">
        <v>32</v>
      </c>
      <c r="H436" s="26" t="s">
        <v>79</v>
      </c>
      <c r="I436" s="26">
        <v>3</v>
      </c>
      <c r="J436" s="26"/>
      <c r="K436" s="27"/>
      <c r="L436" s="28">
        <v>25</v>
      </c>
      <c r="M436" s="29" t="s">
        <v>35</v>
      </c>
      <c r="N436" s="29" t="s">
        <v>24</v>
      </c>
      <c r="O436" s="29" t="s">
        <v>127</v>
      </c>
      <c r="P436" s="27"/>
      <c r="Q436" s="27" t="s">
        <v>146</v>
      </c>
      <c r="R436" s="27" t="str">
        <f>VLOOKUP(Táblázat01[[#This Row],[ORR_ssz]],Táblázat1[#All],6,0)</f>
        <v>H:16:00-18:00(Egyetem tér 1-3. I. emelet 122. Nemzetközi jogi gyakorló (ÁA-1-122-01-12))</v>
      </c>
      <c r="S436" s="27" t="s">
        <v>1048</v>
      </c>
      <c r="T436" s="27" t="s">
        <v>1080</v>
      </c>
      <c r="U436" s="29"/>
      <c r="V436" s="27" t="s">
        <v>1083</v>
      </c>
      <c r="W436" s="27"/>
    </row>
    <row r="437" spans="1:23" ht="24.95" customHeight="1" x14ac:dyDescent="0.25">
      <c r="A437" s="24" t="s">
        <v>92</v>
      </c>
      <c r="B437" s="36">
        <v>436</v>
      </c>
      <c r="C437" s="36" t="str">
        <f>VLOOKUP(Táblázat01[[#This Row],[ORR_ssz]],Táblázat1[#All],7,0)</f>
        <v>J4:NJ (10)</v>
      </c>
      <c r="D437" s="36" t="str">
        <f>VLOOKUP(Táblázat01[[#This Row],[ORR_ssz]],Táblázat1[#All],4,0)</f>
        <v>sz04</v>
      </c>
      <c r="E437" s="25" t="s">
        <v>1084</v>
      </c>
      <c r="F437" s="24"/>
      <c r="G437" s="24" t="s">
        <v>32</v>
      </c>
      <c r="H437" s="26" t="s">
        <v>79</v>
      </c>
      <c r="I437" s="26">
        <v>3</v>
      </c>
      <c r="J437" s="26"/>
      <c r="K437" s="27"/>
      <c r="L437" s="28">
        <v>25</v>
      </c>
      <c r="M437" s="29" t="s">
        <v>23</v>
      </c>
      <c r="N437" s="29" t="s">
        <v>36</v>
      </c>
      <c r="O437" s="29" t="s">
        <v>127</v>
      </c>
      <c r="P437" s="27"/>
      <c r="Q437" s="27" t="s">
        <v>146</v>
      </c>
      <c r="R437" s="27" t="str">
        <f>VLOOKUP(Táblázat01[[#This Row],[ORR_ssz]],Táblázat1[#All],6,0)</f>
        <v>K:16:00-18:00(Egyetem tér 1-3. I. emelet 122. Nemzetközi jogi gyakorló (ÁA-1-122-01-12))</v>
      </c>
      <c r="S437" s="27" t="s">
        <v>1048</v>
      </c>
      <c r="T437" s="27" t="s">
        <v>1080</v>
      </c>
      <c r="U437" s="29"/>
      <c r="V437" s="27"/>
      <c r="W437" s="27"/>
    </row>
    <row r="438" spans="1:23" ht="24.95" customHeight="1" x14ac:dyDescent="0.25">
      <c r="A438" s="24" t="s">
        <v>92</v>
      </c>
      <c r="B438" s="36">
        <v>437</v>
      </c>
      <c r="C438" s="36" t="str">
        <f>VLOOKUP(Táblázat01[[#This Row],[ORR_ssz]],Táblázat1[#All],7,0)</f>
        <v>J4:NJ (10)</v>
      </c>
      <c r="D438" s="36" t="str">
        <f>VLOOKUP(Táblázat01[[#This Row],[ORR_ssz]],Táblázat1[#All],4,0)</f>
        <v>sz05</v>
      </c>
      <c r="E438" s="25" t="s">
        <v>1085</v>
      </c>
      <c r="F438" s="24"/>
      <c r="G438" s="24" t="s">
        <v>32</v>
      </c>
      <c r="H438" s="26" t="s">
        <v>79</v>
      </c>
      <c r="I438" s="26">
        <v>3</v>
      </c>
      <c r="J438" s="26"/>
      <c r="K438" s="27"/>
      <c r="L438" s="28">
        <v>25</v>
      </c>
      <c r="M438" s="29" t="s">
        <v>35</v>
      </c>
      <c r="N438" s="29" t="s">
        <v>46</v>
      </c>
      <c r="O438" s="29" t="s">
        <v>127</v>
      </c>
      <c r="P438" s="27"/>
      <c r="Q438" s="27" t="s">
        <v>146</v>
      </c>
      <c r="R438" s="27" t="str">
        <f>VLOOKUP(Táblázat01[[#This Row],[ORR_ssz]],Táblázat1[#All],6,0)</f>
        <v>SZE:16:00-18:00(Egyetem tér 1-3. I. emelet 122. Nemzetközi jogi gyakorló (ÁA-1-122-01-12))</v>
      </c>
      <c r="S438" s="27" t="s">
        <v>1048</v>
      </c>
      <c r="T438" s="27" t="s">
        <v>1077</v>
      </c>
      <c r="U438" s="29"/>
      <c r="V438" s="27" t="s">
        <v>1086</v>
      </c>
      <c r="W438" s="27"/>
    </row>
    <row r="439" spans="1:23" ht="24.95" customHeight="1" x14ac:dyDescent="0.25">
      <c r="A439" s="24" t="s">
        <v>92</v>
      </c>
      <c r="B439" s="36">
        <v>438</v>
      </c>
      <c r="C439" s="36" t="str">
        <f>VLOOKUP(Táblázat01[[#This Row],[ORR_ssz]],Táblázat1[#All],7,0)</f>
        <v>J4:NJ (10)</v>
      </c>
      <c r="D439" s="36" t="str">
        <f>VLOOKUP(Táblázat01[[#This Row],[ORR_ssz]],Táblázat1[#All],4,0)</f>
        <v>sz06</v>
      </c>
      <c r="E439" s="25" t="s">
        <v>1087</v>
      </c>
      <c r="F439" s="24"/>
      <c r="G439" s="24" t="s">
        <v>32</v>
      </c>
      <c r="H439" s="26" t="s">
        <v>79</v>
      </c>
      <c r="I439" s="26">
        <v>3</v>
      </c>
      <c r="J439" s="26"/>
      <c r="K439" s="27"/>
      <c r="L439" s="28">
        <v>25</v>
      </c>
      <c r="M439" s="29" t="s">
        <v>23</v>
      </c>
      <c r="N439" s="29" t="s">
        <v>24</v>
      </c>
      <c r="O439" s="29" t="s">
        <v>84</v>
      </c>
      <c r="P439" s="27"/>
      <c r="Q439" s="27" t="s">
        <v>146</v>
      </c>
      <c r="R439" s="27" t="str">
        <f>VLOOKUP(Táblázat01[[#This Row],[ORR_ssz]],Táblázat1[#All],6,0)</f>
        <v>H:12:00-14:00(Egyetem tér 1-3. I. emelet 122. Nemzetközi jogi gyakorló (ÁA-1-122-01-12))</v>
      </c>
      <c r="S439" s="27" t="s">
        <v>1048</v>
      </c>
      <c r="T439" s="27" t="s">
        <v>1052</v>
      </c>
      <c r="U439" s="29"/>
      <c r="V439" s="27"/>
      <c r="W439" s="27"/>
    </row>
    <row r="440" spans="1:23" ht="24.95" customHeight="1" x14ac:dyDescent="0.25">
      <c r="A440" s="24" t="s">
        <v>92</v>
      </c>
      <c r="B440" s="36">
        <v>439</v>
      </c>
      <c r="C440" s="36" t="str">
        <f>VLOOKUP(Táblázat01[[#This Row],[ORR_ssz]],Táblázat1[#All],7,0)</f>
        <v>J4:NJ (10)</v>
      </c>
      <c r="D440" s="36" t="str">
        <f>VLOOKUP(Táblázat01[[#This Row],[ORR_ssz]],Táblázat1[#All],4,0)</f>
        <v>sz07</v>
      </c>
      <c r="E440" s="25" t="s">
        <v>1088</v>
      </c>
      <c r="F440" s="24"/>
      <c r="G440" s="24" t="s">
        <v>32</v>
      </c>
      <c r="H440" s="26" t="s">
        <v>79</v>
      </c>
      <c r="I440" s="26">
        <v>3</v>
      </c>
      <c r="J440" s="26"/>
      <c r="K440" s="27"/>
      <c r="L440" s="28">
        <v>25</v>
      </c>
      <c r="M440" s="29" t="s">
        <v>23</v>
      </c>
      <c r="N440" s="49" t="s">
        <v>55</v>
      </c>
      <c r="O440" s="29" t="s">
        <v>68</v>
      </c>
      <c r="P440" s="27"/>
      <c r="Q440" s="27" t="s">
        <v>102</v>
      </c>
      <c r="R440" s="27" t="str">
        <f>VLOOKUP(Táblázat01[[#This Row],[ORR_ssz]],Táblázat1[#All],6,0)</f>
        <v>CS:10:00-12:00(Egyetem tér 1-3. III. emelet 324. A/12 gyakorló (ÁA-3-324-01-12))</v>
      </c>
      <c r="S440" s="27" t="s">
        <v>1048</v>
      </c>
      <c r="T440" s="27" t="s">
        <v>1089</v>
      </c>
      <c r="U440" s="29"/>
      <c r="V440" s="27" t="s">
        <v>1044</v>
      </c>
      <c r="W440" s="27"/>
    </row>
    <row r="441" spans="1:23" ht="24.95" customHeight="1" x14ac:dyDescent="0.25">
      <c r="A441" s="24" t="s">
        <v>92</v>
      </c>
      <c r="B441" s="36">
        <v>440</v>
      </c>
      <c r="C441" s="36" t="str">
        <f>VLOOKUP(Táblázat01[[#This Row],[ORR_ssz]],Táblázat1[#All],7,0)</f>
        <v>J4:NJ (10)</v>
      </c>
      <c r="D441" s="36" t="str">
        <f>VLOOKUP(Táblázat01[[#This Row],[ORR_ssz]],Táblázat1[#All],4,0)</f>
        <v>sz08</v>
      </c>
      <c r="E441" s="25" t="s">
        <v>1090</v>
      </c>
      <c r="F441" s="24"/>
      <c r="G441" s="24" t="s">
        <v>32</v>
      </c>
      <c r="H441" s="26" t="s">
        <v>79</v>
      </c>
      <c r="I441" s="26">
        <v>3</v>
      </c>
      <c r="J441" s="26"/>
      <c r="K441" s="27"/>
      <c r="L441" s="28">
        <v>25</v>
      </c>
      <c r="M441" s="29" t="s">
        <v>35</v>
      </c>
      <c r="N441" s="49" t="s">
        <v>55</v>
      </c>
      <c r="O441" s="29" t="s">
        <v>68</v>
      </c>
      <c r="P441" s="27"/>
      <c r="Q441" s="27" t="s">
        <v>102</v>
      </c>
      <c r="R441" s="27" t="str">
        <f>VLOOKUP(Táblázat01[[#This Row],[ORR_ssz]],Táblázat1[#All],6,0)</f>
        <v>CS:10:00-12:00(Egyetem tér 1-3. III. emelet 324. A/12 gyakorló (ÁA-3-324-01-12))</v>
      </c>
      <c r="S441" s="27" t="s">
        <v>1048</v>
      </c>
      <c r="T441" s="27" t="s">
        <v>1089</v>
      </c>
      <c r="U441" s="29"/>
      <c r="V441" s="27" t="s">
        <v>1046</v>
      </c>
      <c r="W441" s="27"/>
    </row>
    <row r="442" spans="1:23" ht="24.95" customHeight="1" x14ac:dyDescent="0.25">
      <c r="A442" s="24" t="s">
        <v>92</v>
      </c>
      <c r="B442" s="36">
        <v>441</v>
      </c>
      <c r="C442" s="36" t="str">
        <f>VLOOKUP(Táblázat01[[#This Row],[ORR_ssz]],Táblázat1[#All],7,0)</f>
        <v>J4:NJ (10)</v>
      </c>
      <c r="D442" s="36" t="str">
        <f>VLOOKUP(Táblázat01[[#This Row],[ORR_ssz]],Táblázat1[#All],4,0)</f>
        <v>sz09</v>
      </c>
      <c r="E442" s="25" t="s">
        <v>1091</v>
      </c>
      <c r="F442" s="24"/>
      <c r="G442" s="24" t="s">
        <v>32</v>
      </c>
      <c r="H442" s="26" t="s">
        <v>79</v>
      </c>
      <c r="I442" s="26">
        <v>3</v>
      </c>
      <c r="J442" s="26"/>
      <c r="K442" s="27"/>
      <c r="L442" s="28">
        <v>25</v>
      </c>
      <c r="M442" s="29" t="s">
        <v>23</v>
      </c>
      <c r="N442" s="67" t="s">
        <v>24</v>
      </c>
      <c r="O442" s="29" t="s">
        <v>68</v>
      </c>
      <c r="P442" s="27"/>
      <c r="Q442" s="27" t="s">
        <v>128</v>
      </c>
      <c r="R442" s="27" t="str">
        <f>VLOOKUP(Táblázat01[[#This Row],[ORR_ssz]],Táblázat1[#All],6,0)</f>
        <v>H:10:00-12:00(Egyetem tér 1-3. IV. emelet 604. Informatikai labor 02. (ÁA-4-604-01-16))</v>
      </c>
      <c r="S442" s="27" t="s">
        <v>1048</v>
      </c>
      <c r="T442" s="27" t="s">
        <v>1056</v>
      </c>
      <c r="U442" s="29"/>
      <c r="V442" s="27" t="s">
        <v>1092</v>
      </c>
      <c r="W442" s="27"/>
    </row>
    <row r="443" spans="1:23" ht="24.95" customHeight="1" x14ac:dyDescent="0.25">
      <c r="A443" s="24" t="s">
        <v>92</v>
      </c>
      <c r="B443" s="36">
        <v>442</v>
      </c>
      <c r="C443" s="36" t="str">
        <f>VLOOKUP(Táblázat01[[#This Row],[ORR_ssz]],Táblázat1[#All],7,0)</f>
        <v>J4:NJ (10)</v>
      </c>
      <c r="D443" s="36" t="str">
        <f>VLOOKUP(Táblázat01[[#This Row],[ORR_ssz]],Táblázat1[#All],4,0)</f>
        <v>sz10</v>
      </c>
      <c r="E443" s="25" t="s">
        <v>1093</v>
      </c>
      <c r="F443" s="24"/>
      <c r="G443" s="24" t="s">
        <v>32</v>
      </c>
      <c r="H443" s="26" t="s">
        <v>79</v>
      </c>
      <c r="I443" s="26">
        <v>3</v>
      </c>
      <c r="J443" s="26"/>
      <c r="K443" s="27"/>
      <c r="L443" s="28">
        <v>25</v>
      </c>
      <c r="M443" s="29" t="s">
        <v>23</v>
      </c>
      <c r="N443" s="29" t="s">
        <v>62</v>
      </c>
      <c r="O443" s="29" t="s">
        <v>68</v>
      </c>
      <c r="P443" s="27"/>
      <c r="Q443" s="27" t="s">
        <v>148</v>
      </c>
      <c r="R443" s="27" t="str">
        <f>VLOOKUP(Táblázat01[[#This Row],[ORR_ssz]],Táblázat1[#All],6,0)</f>
        <v>P:10:00-12:00(Egyetem tér 1-3. I. emelet 118. Navratil Ákos terem (ÁA-1-118-01-12))</v>
      </c>
      <c r="S443" s="27" t="s">
        <v>1048</v>
      </c>
      <c r="T443" s="27" t="s">
        <v>1048</v>
      </c>
      <c r="U443" s="29"/>
      <c r="V443" s="27"/>
      <c r="W443" s="27"/>
    </row>
    <row r="444" spans="1:23" ht="24.95" customHeight="1" x14ac:dyDescent="0.25">
      <c r="A444" s="24" t="s">
        <v>92</v>
      </c>
      <c r="B444" s="36">
        <v>443</v>
      </c>
      <c r="C444" s="36" t="str">
        <f>VLOOKUP(Táblázat01[[#This Row],[ORR_ssz]],Táblázat1[#All],7,0)</f>
        <v>J4:NJ (10)</v>
      </c>
      <c r="D444" s="36" t="str">
        <f>VLOOKUP(Táblázat01[[#This Row],[ORR_ssz]],Táblázat1[#All],4,0)</f>
        <v>sz11</v>
      </c>
      <c r="E444" s="25" t="s">
        <v>1094</v>
      </c>
      <c r="F444" s="24"/>
      <c r="G444" s="24" t="s">
        <v>32</v>
      </c>
      <c r="H444" s="26" t="s">
        <v>79</v>
      </c>
      <c r="I444" s="26">
        <v>3</v>
      </c>
      <c r="J444" s="26"/>
      <c r="K444" s="27"/>
      <c r="L444" s="28">
        <v>25</v>
      </c>
      <c r="M444" s="29" t="s">
        <v>23</v>
      </c>
      <c r="N444" s="29" t="s">
        <v>55</v>
      </c>
      <c r="O444" s="29" t="s">
        <v>127</v>
      </c>
      <c r="P444" s="27"/>
      <c r="Q444" s="27" t="s">
        <v>146</v>
      </c>
      <c r="R444" s="27" t="str">
        <f>VLOOKUP(Táblázat01[[#This Row],[ORR_ssz]],Táblázat1[#All],6,0)</f>
        <v>CS:16:00-18:00(Egyetem tér 1-3. I. emelet 122. Nemzetközi jogi gyakorló (ÁA-1-122-01-12))</v>
      </c>
      <c r="S444" s="27" t="s">
        <v>1048</v>
      </c>
      <c r="T444" s="27" t="s">
        <v>1095</v>
      </c>
      <c r="U444" s="29"/>
      <c r="V444" s="27" t="s">
        <v>1096</v>
      </c>
      <c r="W444" s="27"/>
    </row>
    <row r="445" spans="1:23" ht="24.95" customHeight="1" x14ac:dyDescent="0.25">
      <c r="A445" s="24" t="s">
        <v>92</v>
      </c>
      <c r="B445" s="36">
        <v>444</v>
      </c>
      <c r="C445" s="36" t="str">
        <f>VLOOKUP(Táblázat01[[#This Row],[ORR_ssz]],Táblázat1[#All],7,0)</f>
        <v>J4:NJ (10)</v>
      </c>
      <c r="D445" s="36" t="str">
        <f>VLOOKUP(Táblázat01[[#This Row],[ORR_ssz]],Táblázat1[#All],4,0)</f>
        <v>sz12</v>
      </c>
      <c r="E445" s="25" t="s">
        <v>1097</v>
      </c>
      <c r="F445" s="24"/>
      <c r="G445" s="24" t="s">
        <v>32</v>
      </c>
      <c r="H445" s="26" t="s">
        <v>79</v>
      </c>
      <c r="I445" s="26">
        <v>3</v>
      </c>
      <c r="J445" s="26"/>
      <c r="K445" s="27"/>
      <c r="L445" s="28">
        <v>25</v>
      </c>
      <c r="M445" s="29" t="s">
        <v>23</v>
      </c>
      <c r="N445" s="29" t="s">
        <v>55</v>
      </c>
      <c r="O445" s="29" t="s">
        <v>37</v>
      </c>
      <c r="P445" s="27"/>
      <c r="Q445" s="27" t="s">
        <v>146</v>
      </c>
      <c r="R445" s="27" t="str">
        <f>VLOOKUP(Táblázat01[[#This Row],[ORR_ssz]],Táblázat1[#All],6,0)</f>
        <v>CS:08:00-10:00(Egyetem tér 1-3. I. emelet 122. Nemzetközi jogi gyakorló (ÁA-1-122-01-12))</v>
      </c>
      <c r="S445" s="27" t="s">
        <v>1048</v>
      </c>
      <c r="T445" s="27" t="s">
        <v>1036</v>
      </c>
      <c r="U445" s="29"/>
      <c r="V445" s="27"/>
      <c r="W445" s="27"/>
    </row>
    <row r="446" spans="1:23" ht="24.95" customHeight="1" x14ac:dyDescent="0.25">
      <c r="A446" s="24" t="s">
        <v>92</v>
      </c>
      <c r="B446" s="36">
        <v>445</v>
      </c>
      <c r="C446" s="36" t="str">
        <f>VLOOKUP(Táblázat01[[#This Row],[ORR_ssz]],Táblázat1[#All],7,0)</f>
        <v>J4:NJ (10)</v>
      </c>
      <c r="D446" s="36" t="str">
        <f>VLOOKUP(Táblázat01[[#This Row],[ORR_ssz]],Táblázat1[#All],4,0)</f>
        <v>sz13</v>
      </c>
      <c r="E446" s="25" t="s">
        <v>1098</v>
      </c>
      <c r="F446" s="24"/>
      <c r="G446" s="24" t="s">
        <v>32</v>
      </c>
      <c r="H446" s="26" t="s">
        <v>79</v>
      </c>
      <c r="I446" s="26">
        <v>3</v>
      </c>
      <c r="J446" s="26"/>
      <c r="K446" s="27"/>
      <c r="L446" s="28">
        <v>25</v>
      </c>
      <c r="M446" s="29" t="s">
        <v>23</v>
      </c>
      <c r="N446" s="29" t="s">
        <v>55</v>
      </c>
      <c r="O446" s="29" t="s">
        <v>68</v>
      </c>
      <c r="P446" s="27"/>
      <c r="Q446" s="27" t="s">
        <v>146</v>
      </c>
      <c r="R446" s="27" t="str">
        <f>VLOOKUP(Táblázat01[[#This Row],[ORR_ssz]],Táblázat1[#All],6,0)</f>
        <v>CS:10:00-12:00(Egyetem tér 1-3. I. emelet 122. Nemzetközi jogi gyakorló (ÁA-1-122-01-12))</v>
      </c>
      <c r="S446" s="27" t="s">
        <v>1048</v>
      </c>
      <c r="T446" s="27" t="s">
        <v>1036</v>
      </c>
      <c r="U446" s="29"/>
      <c r="V446" s="27"/>
      <c r="W446" s="27"/>
    </row>
    <row r="447" spans="1:23" ht="24.95" customHeight="1" x14ac:dyDescent="0.25">
      <c r="A447" s="24" t="s">
        <v>92</v>
      </c>
      <c r="B447" s="36">
        <v>446</v>
      </c>
      <c r="C447" s="36" t="str">
        <f>VLOOKUP(Táblázat01[[#This Row],[ORR_ssz]],Táblázat1[#All],7,0)</f>
        <v>J4:NJ (10)</v>
      </c>
      <c r="D447" s="36" t="str">
        <f>VLOOKUP(Táblázat01[[#This Row],[ORR_ssz]],Táblázat1[#All],4,0)</f>
        <v>sz14</v>
      </c>
      <c r="E447" s="25" t="s">
        <v>1099</v>
      </c>
      <c r="F447" s="24"/>
      <c r="G447" s="24" t="s">
        <v>32</v>
      </c>
      <c r="H447" s="26" t="s">
        <v>79</v>
      </c>
      <c r="I447" s="26">
        <v>3</v>
      </c>
      <c r="J447" s="26"/>
      <c r="K447" s="27"/>
      <c r="L447" s="28">
        <v>25</v>
      </c>
      <c r="M447" s="29" t="s">
        <v>23</v>
      </c>
      <c r="N447" s="29" t="s">
        <v>24</v>
      </c>
      <c r="O447" s="29" t="s">
        <v>68</v>
      </c>
      <c r="P447" s="27"/>
      <c r="Q447" s="27" t="s">
        <v>148</v>
      </c>
      <c r="R447" s="27" t="str">
        <f>VLOOKUP(Táblázat01[[#This Row],[ORR_ssz]],Táblázat1[#All],6,0)</f>
        <v>H:10:00-12:00(Egyetem tér 1-3. I. emelet 118. Navratil Ákos terem (ÁA-1-118-01-12))</v>
      </c>
      <c r="S447" s="27" t="s">
        <v>1048</v>
      </c>
      <c r="T447" s="27" t="s">
        <v>1041</v>
      </c>
      <c r="U447" s="29"/>
      <c r="V447" s="27"/>
      <c r="W447" s="27"/>
    </row>
    <row r="448" spans="1:23" ht="24.95" customHeight="1" x14ac:dyDescent="0.25">
      <c r="A448" s="24" t="s">
        <v>92</v>
      </c>
      <c r="B448" s="36">
        <v>447</v>
      </c>
      <c r="C448" s="36" t="str">
        <f>VLOOKUP(Táblázat01[[#This Row],[ORR_ssz]],Táblázat1[#All],7,0)</f>
        <v>J4:NJ (10)</v>
      </c>
      <c r="D448" s="36" t="str">
        <f>VLOOKUP(Táblázat01[[#This Row],[ORR_ssz]],Táblázat1[#All],4,0)</f>
        <v>sz15</v>
      </c>
      <c r="E448" s="25" t="s">
        <v>1100</v>
      </c>
      <c r="F448" s="24"/>
      <c r="G448" s="24" t="s">
        <v>32</v>
      </c>
      <c r="H448" s="26" t="s">
        <v>79</v>
      </c>
      <c r="I448" s="26">
        <v>3</v>
      </c>
      <c r="J448" s="26"/>
      <c r="K448" s="27"/>
      <c r="L448" s="28">
        <v>25</v>
      </c>
      <c r="M448" s="29" t="s">
        <v>35</v>
      </c>
      <c r="N448" s="29" t="s">
        <v>55</v>
      </c>
      <c r="O448" s="29" t="s">
        <v>127</v>
      </c>
      <c r="P448" s="27"/>
      <c r="Q448" s="27" t="s">
        <v>146</v>
      </c>
      <c r="R448" s="27" t="str">
        <f>VLOOKUP(Táblázat01[[#This Row],[ORR_ssz]],Táblázat1[#All],6,0)</f>
        <v>CS:16:00-18:00(Egyetem tér 1-3. I. emelet 122. Nemzetközi jogi gyakorló (ÁA-1-122-01-12))</v>
      </c>
      <c r="S448" s="27" t="s">
        <v>1048</v>
      </c>
      <c r="T448" s="27" t="s">
        <v>1095</v>
      </c>
      <c r="U448" s="29"/>
      <c r="V448" s="27" t="s">
        <v>1101</v>
      </c>
      <c r="W448" s="27"/>
    </row>
    <row r="449" spans="1:23" ht="24.95" customHeight="1" x14ac:dyDescent="0.25">
      <c r="A449" s="24" t="s">
        <v>92</v>
      </c>
      <c r="B449" s="36">
        <v>448</v>
      </c>
      <c r="C449" s="36" t="str">
        <f>VLOOKUP(Táblázat01[[#This Row],[ORR_ssz]],Táblázat1[#All],7,0)</f>
        <v>J4:NJ (10)</v>
      </c>
      <c r="D449" s="36" t="str">
        <f>VLOOKUP(Táblázat01[[#This Row],[ORR_ssz]],Táblázat1[#All],4,0)</f>
        <v>sz16</v>
      </c>
      <c r="E449" s="25" t="s">
        <v>1102</v>
      </c>
      <c r="F449" s="24"/>
      <c r="G449" s="24" t="s">
        <v>32</v>
      </c>
      <c r="H449" s="26" t="s">
        <v>79</v>
      </c>
      <c r="I449" s="26">
        <v>3</v>
      </c>
      <c r="J449" s="26"/>
      <c r="K449" s="27"/>
      <c r="L449" s="28">
        <v>25</v>
      </c>
      <c r="M449" s="29" t="s">
        <v>35</v>
      </c>
      <c r="N449" s="29" t="s">
        <v>24</v>
      </c>
      <c r="O449" s="29" t="s">
        <v>84</v>
      </c>
      <c r="P449" s="27"/>
      <c r="Q449" s="27" t="s">
        <v>150</v>
      </c>
      <c r="R449" s="27" t="str">
        <f>VLOOKUP(Táblázat01[[#This Row],[ORR_ssz]],Táblázat1[#All],6,0)</f>
        <v>H:12:00-14:00(Egyetem tér 1-3. I. emelet 106. I. tanterem (Somló auditórium) (ÁA-1-106-01-11))</v>
      </c>
      <c r="S449" s="27" t="s">
        <v>1048</v>
      </c>
      <c r="T449" s="27" t="s">
        <v>1103</v>
      </c>
      <c r="U449" s="29"/>
      <c r="V449" s="27"/>
      <c r="W449" s="27"/>
    </row>
    <row r="450" spans="1:23" ht="24.95" customHeight="1" x14ac:dyDescent="0.25">
      <c r="A450" s="24" t="s">
        <v>92</v>
      </c>
      <c r="B450" s="36">
        <v>449</v>
      </c>
      <c r="C450" s="36" t="str">
        <f>VLOOKUP(Táblázat01[[#This Row],[ORR_ssz]],Táblázat1[#All],7,0)</f>
        <v>BP3:NJP (1)</v>
      </c>
      <c r="D450" s="36" t="str">
        <f>VLOOKUP(Táblázat01[[#This Row],[ORR_ssz]],Táblázat1[#All],4,0)</f>
        <v>e</v>
      </c>
      <c r="E450" s="25" t="s">
        <v>1104</v>
      </c>
      <c r="F450" s="24"/>
      <c r="G450" s="24" t="s">
        <v>21</v>
      </c>
      <c r="H450" s="26" t="s">
        <v>45</v>
      </c>
      <c r="I450" s="26">
        <v>3</v>
      </c>
      <c r="J450" s="26" t="s">
        <v>33</v>
      </c>
      <c r="K450" s="27"/>
      <c r="L450" s="28"/>
      <c r="M450" s="29"/>
      <c r="N450" s="29" t="s">
        <v>36</v>
      </c>
      <c r="O450" s="29" t="s">
        <v>37</v>
      </c>
      <c r="P450" s="27"/>
      <c r="Q450" s="27" t="s">
        <v>158</v>
      </c>
      <c r="R450" s="27" t="str">
        <f>VLOOKUP(Táblázat01[[#This Row],[ORR_ssz]],Táblázat1[#All],6,0)</f>
        <v>K:08:00-10:00(Egyetem tér 1-3. IV. emelet VIII. tanterem (Vécsey auditórium) (ÁA-4-503-01-11))</v>
      </c>
      <c r="S450" s="27" t="s">
        <v>1080</v>
      </c>
      <c r="T450" s="27" t="s">
        <v>1037</v>
      </c>
      <c r="U450" s="29"/>
      <c r="V450" s="27"/>
      <c r="W450" s="27"/>
    </row>
    <row r="451" spans="1:23" ht="24.95" customHeight="1" x14ac:dyDescent="0.25">
      <c r="A451" s="24" t="s">
        <v>92</v>
      </c>
      <c r="B451" s="36">
        <v>450</v>
      </c>
      <c r="C451" s="36" t="str">
        <f>VLOOKUP(Táblázat01[[#This Row],[ORR_ssz]],Táblázat1[#All],7,0)</f>
        <v>J4:XFAK(MN):N04</v>
      </c>
      <c r="D451" s="36" t="str">
        <f>VLOOKUP(Táblázat01[[#This Row],[ORR_ssz]],Táblázat1[#All],4,0)</f>
        <v>mfN</v>
      </c>
      <c r="E451" s="25" t="s">
        <v>1126</v>
      </c>
      <c r="F451" s="24"/>
      <c r="G451" s="24" t="s">
        <v>105</v>
      </c>
      <c r="H451" s="26" t="s">
        <v>79</v>
      </c>
      <c r="I451" s="26"/>
      <c r="J451" s="26"/>
      <c r="K451" s="27"/>
      <c r="L451" s="28" t="s">
        <v>1124</v>
      </c>
      <c r="M451" s="29"/>
      <c r="N451" s="29" t="s">
        <v>46</v>
      </c>
      <c r="O451" s="29" t="s">
        <v>84</v>
      </c>
      <c r="P451" s="27"/>
      <c r="Q451" s="27" t="s">
        <v>0</v>
      </c>
      <c r="R451" s="27" t="str">
        <f>VLOOKUP(Táblázat01[[#This Row],[ORR_ssz]],Táblázat1[#All],6,0)</f>
        <v>SZE:12:00-14:00</v>
      </c>
      <c r="S451" s="27" t="s">
        <v>1052</v>
      </c>
      <c r="T451" s="27" t="s">
        <v>1127</v>
      </c>
      <c r="U451" s="29"/>
      <c r="V451" s="27"/>
      <c r="W451" s="27"/>
    </row>
    <row r="452" spans="1:23" ht="24.95" customHeight="1" x14ac:dyDescent="0.25">
      <c r="A452" s="24" t="s">
        <v>98</v>
      </c>
      <c r="B452" s="36">
        <v>451</v>
      </c>
      <c r="C452" s="36" t="str">
        <f>VLOOKUP(Táblázat01[[#This Row],[ORR_ssz]],Táblázat1[#All],7,0)</f>
        <v>J4:XFAK(MN):N05</v>
      </c>
      <c r="D452" s="36" t="str">
        <f>VLOOKUP(Táblázat01[[#This Row],[ORR_ssz]],Táblázat1[#All],4,0)</f>
        <v>mfN</v>
      </c>
      <c r="E452" s="25" t="s">
        <v>1224</v>
      </c>
      <c r="F452" s="24" t="s">
        <v>1225</v>
      </c>
      <c r="G452" s="24" t="s">
        <v>105</v>
      </c>
      <c r="H452" s="26" t="s">
        <v>79</v>
      </c>
      <c r="I452" s="26"/>
      <c r="J452" s="26"/>
      <c r="K452" s="27" t="s">
        <v>1194</v>
      </c>
      <c r="L452" s="28" t="s">
        <v>1194</v>
      </c>
      <c r="M452" s="29"/>
      <c r="N452" s="29" t="s">
        <v>24</v>
      </c>
      <c r="O452" s="29" t="s">
        <v>142</v>
      </c>
      <c r="P452" s="27"/>
      <c r="Q452" s="257" t="s">
        <v>0</v>
      </c>
      <c r="R452" s="27" t="str">
        <f>VLOOKUP(Táblázat01[[#This Row],[ORR_ssz]],Táblázat1[#All],6,0)</f>
        <v>H:18:00-20:00</v>
      </c>
      <c r="S452" s="27" t="s">
        <v>1155</v>
      </c>
      <c r="T452" s="27" t="s">
        <v>1155</v>
      </c>
      <c r="U452" s="67" t="s">
        <v>28</v>
      </c>
      <c r="V452" s="27" t="s">
        <v>1223</v>
      </c>
      <c r="W452" s="27"/>
    </row>
    <row r="453" spans="1:23" ht="24.95" customHeight="1" x14ac:dyDescent="0.25">
      <c r="A453" s="277" t="s">
        <v>98</v>
      </c>
      <c r="B453" s="42">
        <v>452</v>
      </c>
      <c r="C453" s="250" t="e">
        <f>VLOOKUP(Táblázat01[[#This Row],[ORR_ssz]],Táblázat1[#All],7,0)</f>
        <v>#N/A</v>
      </c>
      <c r="D453" s="250" t="e">
        <f>VLOOKUP(Táblázat01[[#This Row],[ORR_ssz]],Táblázat1[#All],4,0)</f>
        <v>#N/A</v>
      </c>
      <c r="E453" s="278" t="s">
        <v>1130</v>
      </c>
      <c r="F453" s="277"/>
      <c r="G453" s="277" t="s">
        <v>87</v>
      </c>
      <c r="H453" s="279" t="s">
        <v>79</v>
      </c>
      <c r="I453" s="279"/>
      <c r="J453" s="279"/>
      <c r="K453" s="280"/>
      <c r="L453" s="281">
        <v>25</v>
      </c>
      <c r="M453" s="282"/>
      <c r="N453" s="282" t="s">
        <v>24</v>
      </c>
      <c r="O453" s="282" t="s">
        <v>107</v>
      </c>
      <c r="P453" s="280"/>
      <c r="Q453" s="280"/>
      <c r="R453" s="280" t="e">
        <f>VLOOKUP(Táblázat01[[#This Row],[ORR_ssz]],Táblázat1[#All],6,0)</f>
        <v>#N/A</v>
      </c>
      <c r="S453" s="280" t="s">
        <v>1131</v>
      </c>
      <c r="T453" s="280" t="s">
        <v>1131</v>
      </c>
      <c r="U453" s="282"/>
      <c r="V453" s="280" t="s">
        <v>1132</v>
      </c>
      <c r="W453" s="27"/>
    </row>
    <row r="454" spans="1:23" ht="24.95" customHeight="1" x14ac:dyDescent="0.25">
      <c r="A454" s="24" t="s">
        <v>98</v>
      </c>
      <c r="B454" s="36">
        <v>453</v>
      </c>
      <c r="C454" s="36" t="str">
        <f>VLOOKUP(Táblázat01[[#This Row],[ORR_ssz]],Táblázat1[#All],7,0)</f>
        <v>J4:JAD</v>
      </c>
      <c r="D454" s="36" t="str">
        <f>VLOOKUP(Táblázat01[[#This Row],[ORR_ssz]],Táblázat1[#All],4,0)</f>
        <v>sz01</v>
      </c>
      <c r="E454" s="25" t="s">
        <v>1149</v>
      </c>
      <c r="F454" s="24"/>
      <c r="G454" s="24" t="s">
        <v>32</v>
      </c>
      <c r="H454" s="26" t="s">
        <v>79</v>
      </c>
      <c r="I454" s="26">
        <v>1</v>
      </c>
      <c r="J454" s="26"/>
      <c r="K454" s="27"/>
      <c r="L454" s="28"/>
      <c r="M454" s="29"/>
      <c r="N454" s="29" t="s">
        <v>24</v>
      </c>
      <c r="O454" s="29" t="s">
        <v>37</v>
      </c>
      <c r="P454" s="27"/>
      <c r="Q454" s="27" t="s">
        <v>123</v>
      </c>
      <c r="R454" s="27" t="str">
        <f>VLOOKUP(Táblázat01[[#This Row],[ORR_ssz]],Táblázat1[#All],6,0)</f>
        <v>H:08:00-10:00(Egyetem tér 1-3. IV. emelet 605. Informatikai labor 01. (ÁA-4-605-01-16))</v>
      </c>
      <c r="S454" s="27" t="s">
        <v>1137</v>
      </c>
      <c r="T454" s="27" t="s">
        <v>1137</v>
      </c>
      <c r="U454" s="29"/>
      <c r="V454" s="27"/>
      <c r="W454" s="27"/>
    </row>
    <row r="455" spans="1:23" ht="24.95" customHeight="1" x14ac:dyDescent="0.25">
      <c r="A455" s="24" t="s">
        <v>98</v>
      </c>
      <c r="B455" s="36">
        <v>454</v>
      </c>
      <c r="C455" s="36" t="str">
        <f>VLOOKUP(Táblázat01[[#This Row],[ORR_ssz]],Táblázat1[#All],7,0)</f>
        <v>J4:JAD</v>
      </c>
      <c r="D455" s="36" t="str">
        <f>VLOOKUP(Táblázat01[[#This Row],[ORR_ssz]],Táblázat1[#All],4,0)</f>
        <v>sz02</v>
      </c>
      <c r="E455" s="25" t="s">
        <v>1150</v>
      </c>
      <c r="F455" s="24"/>
      <c r="G455" s="24" t="s">
        <v>32</v>
      </c>
      <c r="H455" s="26" t="s">
        <v>79</v>
      </c>
      <c r="I455" s="26">
        <v>1</v>
      </c>
      <c r="J455" s="26"/>
      <c r="K455" s="27"/>
      <c r="L455" s="28"/>
      <c r="M455" s="29"/>
      <c r="N455" s="29" t="s">
        <v>24</v>
      </c>
      <c r="O455" s="29" t="s">
        <v>37</v>
      </c>
      <c r="P455" s="27"/>
      <c r="Q455" s="27" t="s">
        <v>128</v>
      </c>
      <c r="R455" s="27" t="str">
        <f>VLOOKUP(Táblázat01[[#This Row],[ORR_ssz]],Táblázat1[#All],6,0)</f>
        <v>H:08:00-10:00(Egyetem tér 1-3. IV. emelet 604. Informatikai labor 02. (ÁA-4-604-01-16))</v>
      </c>
      <c r="S455" s="27"/>
      <c r="T455" s="27" t="s">
        <v>728</v>
      </c>
      <c r="U455" s="29"/>
      <c r="V455" s="27"/>
      <c r="W455" s="27"/>
    </row>
    <row r="456" spans="1:23" ht="24.95" customHeight="1" x14ac:dyDescent="0.25">
      <c r="A456" s="24" t="s">
        <v>98</v>
      </c>
      <c r="B456" s="36">
        <v>455</v>
      </c>
      <c r="C456" s="36" t="str">
        <f>VLOOKUP(Táblázat01[[#This Row],[ORR_ssz]],Táblázat1[#All],7,0)</f>
        <v>J4:JAD</v>
      </c>
      <c r="D456" s="36" t="str">
        <f>VLOOKUP(Táblázat01[[#This Row],[ORR_ssz]],Táblázat1[#All],4,0)</f>
        <v>sz03</v>
      </c>
      <c r="E456" s="25" t="s">
        <v>1151</v>
      </c>
      <c r="F456" s="24"/>
      <c r="G456" s="24" t="s">
        <v>32</v>
      </c>
      <c r="H456" s="26" t="s">
        <v>79</v>
      </c>
      <c r="I456" s="26">
        <v>1</v>
      </c>
      <c r="J456" s="26"/>
      <c r="K456" s="27"/>
      <c r="L456" s="28"/>
      <c r="M456" s="29"/>
      <c r="N456" s="29" t="s">
        <v>24</v>
      </c>
      <c r="O456" s="29" t="s">
        <v>84</v>
      </c>
      <c r="P456" s="27"/>
      <c r="Q456" s="27" t="s">
        <v>123</v>
      </c>
      <c r="R456" s="27" t="str">
        <f>VLOOKUP(Táblázat01[[#This Row],[ORR_ssz]],Táblázat1[#All],6,0)</f>
        <v>H:12:00-14:00(Egyetem tér 1-3. IV. emelet 605. Informatikai labor 01. (ÁA-4-605-01-16))</v>
      </c>
      <c r="S456" s="27"/>
      <c r="T456" s="27" t="s">
        <v>1137</v>
      </c>
      <c r="U456" s="29"/>
      <c r="V456" s="27"/>
      <c r="W456" s="27"/>
    </row>
    <row r="457" spans="1:23" ht="24.95" customHeight="1" x14ac:dyDescent="0.25">
      <c r="A457" s="24" t="s">
        <v>98</v>
      </c>
      <c r="B457" s="36">
        <v>456</v>
      </c>
      <c r="C457" s="36" t="str">
        <f>VLOOKUP(Táblázat01[[#This Row],[ORR_ssz]],Táblázat1[#All],7,0)</f>
        <v>J4:JAD</v>
      </c>
      <c r="D457" s="36" t="str">
        <f>VLOOKUP(Táblázat01[[#This Row],[ORR_ssz]],Táblázat1[#All],4,0)</f>
        <v>sz04</v>
      </c>
      <c r="E457" s="25" t="s">
        <v>1152</v>
      </c>
      <c r="F457" s="24"/>
      <c r="G457" s="24" t="s">
        <v>32</v>
      </c>
      <c r="H457" s="26" t="s">
        <v>79</v>
      </c>
      <c r="I457" s="26">
        <v>1</v>
      </c>
      <c r="J457" s="26"/>
      <c r="K457" s="27"/>
      <c r="L457" s="28"/>
      <c r="M457" s="29"/>
      <c r="N457" s="29" t="s">
        <v>24</v>
      </c>
      <c r="O457" s="29" t="s">
        <v>84</v>
      </c>
      <c r="P457" s="27"/>
      <c r="Q457" s="27" t="s">
        <v>128</v>
      </c>
      <c r="R457" s="27" t="str">
        <f>VLOOKUP(Táblázat01[[#This Row],[ORR_ssz]],Táblázat1[#All],6,0)</f>
        <v>H:12:00-14:00(Egyetem tér 1-3. IV. emelet 604. Informatikai labor 02. (ÁA-4-604-01-16))</v>
      </c>
      <c r="S457" s="27"/>
      <c r="T457" s="27" t="s">
        <v>728</v>
      </c>
      <c r="U457" s="29"/>
      <c r="V457" s="27"/>
      <c r="W457" s="27"/>
    </row>
    <row r="458" spans="1:23" s="249" customFormat="1" ht="24.95" customHeight="1" x14ac:dyDescent="0.25">
      <c r="A458" s="24" t="s">
        <v>98</v>
      </c>
      <c r="B458" s="36">
        <v>457</v>
      </c>
      <c r="C458" s="36" t="str">
        <f>VLOOKUP(Táblázat01[[#This Row],[ORR_ssz]],Táblázat1[#All],7,0)</f>
        <v>J4:JAD</v>
      </c>
      <c r="D458" s="36" t="str">
        <f>VLOOKUP(Táblázat01[[#This Row],[ORR_ssz]],Táblázat1[#All],4,0)</f>
        <v>sz05</v>
      </c>
      <c r="E458" s="25" t="s">
        <v>1153</v>
      </c>
      <c r="F458" s="24"/>
      <c r="G458" s="24" t="s">
        <v>32</v>
      </c>
      <c r="H458" s="26" t="s">
        <v>79</v>
      </c>
      <c r="I458" s="26">
        <v>1</v>
      </c>
      <c r="J458" s="26"/>
      <c r="K458" s="27"/>
      <c r="L458" s="28"/>
      <c r="M458" s="29"/>
      <c r="N458" s="29" t="s">
        <v>24</v>
      </c>
      <c r="O458" s="29" t="s">
        <v>107</v>
      </c>
      <c r="P458" s="27"/>
      <c r="Q458" s="27" t="s">
        <v>123</v>
      </c>
      <c r="R458" s="27" t="str">
        <f>VLOOKUP(Táblázat01[[#This Row],[ORR_ssz]],Táblázat1[#All],6,0)</f>
        <v>H:14:00-16:00(Egyetem tér 1-3. IV. emelet 605. Informatikai labor 01. (ÁA-4-605-01-16))</v>
      </c>
      <c r="S458" s="27"/>
      <c r="T458" s="27" t="s">
        <v>728</v>
      </c>
      <c r="U458" s="29"/>
      <c r="V458" s="27"/>
      <c r="W458" s="27"/>
    </row>
    <row r="459" spans="1:23" ht="24.95" customHeight="1" x14ac:dyDescent="0.25">
      <c r="A459" s="24" t="s">
        <v>98</v>
      </c>
      <c r="B459" s="36">
        <v>458</v>
      </c>
      <c r="C459" s="36" t="str">
        <f>VLOOKUP(Táblázat01[[#This Row],[ORR_ssz]],Táblázat1[#All],7,0)</f>
        <v>J4:JAD</v>
      </c>
      <c r="D459" s="36" t="str">
        <f>VLOOKUP(Táblázat01[[#This Row],[ORR_ssz]],Táblázat1[#All],4,0)</f>
        <v>sz06</v>
      </c>
      <c r="E459" s="25" t="s">
        <v>1154</v>
      </c>
      <c r="F459" s="24"/>
      <c r="G459" s="24" t="s">
        <v>32</v>
      </c>
      <c r="H459" s="26" t="s">
        <v>79</v>
      </c>
      <c r="I459" s="26">
        <v>1</v>
      </c>
      <c r="J459" s="26"/>
      <c r="K459" s="27"/>
      <c r="L459" s="28"/>
      <c r="M459" s="29"/>
      <c r="N459" s="29" t="s">
        <v>24</v>
      </c>
      <c r="O459" s="29" t="s">
        <v>127</v>
      </c>
      <c r="P459" s="27"/>
      <c r="Q459" s="27" t="s">
        <v>128</v>
      </c>
      <c r="R459" s="27" t="str">
        <f>VLOOKUP(Táblázat01[[#This Row],[ORR_ssz]],Táblázat1[#All],6,0)</f>
        <v>H:16:00-18:00(Egyetem tér 1-3. IV. emelet 604. Informatikai labor 02. (ÁA-4-604-01-16))</v>
      </c>
      <c r="S459" s="27"/>
      <c r="T459" s="27" t="s">
        <v>1155</v>
      </c>
      <c r="U459" s="29"/>
      <c r="V459" s="293"/>
      <c r="W459" s="27"/>
    </row>
    <row r="460" spans="1:23" ht="24.95" customHeight="1" x14ac:dyDescent="0.25">
      <c r="A460" s="24" t="s">
        <v>98</v>
      </c>
      <c r="B460" s="36">
        <v>459</v>
      </c>
      <c r="C460" s="36" t="str">
        <f>VLOOKUP(Táblázat01[[#This Row],[ORR_ssz]],Táblázat1[#All],7,0)</f>
        <v>J4:JAD</v>
      </c>
      <c r="D460" s="36" t="str">
        <f>VLOOKUP(Táblázat01[[#This Row],[ORR_ssz]],Táblázat1[#All],4,0)</f>
        <v>sz07</v>
      </c>
      <c r="E460" s="25" t="s">
        <v>1156</v>
      </c>
      <c r="F460" s="24"/>
      <c r="G460" s="24" t="s">
        <v>32</v>
      </c>
      <c r="H460" s="26" t="s">
        <v>79</v>
      </c>
      <c r="I460" s="26">
        <v>1</v>
      </c>
      <c r="J460" s="26"/>
      <c r="K460" s="27"/>
      <c r="L460" s="28"/>
      <c r="M460" s="29"/>
      <c r="N460" s="29" t="s">
        <v>24</v>
      </c>
      <c r="O460" s="29" t="s">
        <v>127</v>
      </c>
      <c r="P460" s="27"/>
      <c r="Q460" s="27" t="s">
        <v>123</v>
      </c>
      <c r="R460" s="27" t="str">
        <f>VLOOKUP(Táblázat01[[#This Row],[ORR_ssz]],Táblázat1[#All],6,0)</f>
        <v>H:16:00-18:00(Egyetem tér 1-3. IV. emelet 605. Informatikai labor 01. (ÁA-4-605-01-16))</v>
      </c>
      <c r="S460" s="27"/>
      <c r="T460" s="27" t="s">
        <v>1157</v>
      </c>
      <c r="U460" s="29"/>
      <c r="V460" s="27"/>
      <c r="W460" s="27"/>
    </row>
    <row r="461" spans="1:23" ht="24.95" customHeight="1" x14ac:dyDescent="0.25">
      <c r="A461" s="30" t="s">
        <v>98</v>
      </c>
      <c r="B461" s="36">
        <v>460</v>
      </c>
      <c r="C461" s="37" t="str">
        <f>VLOOKUP(Táblázat01[[#This Row],[ORR_ssz]],Táblázat1[#All],7,0)</f>
        <v>J4:JAD</v>
      </c>
      <c r="D461" s="37" t="str">
        <f>VLOOKUP(Táblázat01[[#This Row],[ORR_ssz]],Táblázat1[#All],4,0)</f>
        <v>sz08</v>
      </c>
      <c r="E461" s="31" t="s">
        <v>1158</v>
      </c>
      <c r="F461" s="30"/>
      <c r="G461" s="30" t="s">
        <v>32</v>
      </c>
      <c r="H461" s="32" t="s">
        <v>79</v>
      </c>
      <c r="I461" s="32">
        <v>1</v>
      </c>
      <c r="J461" s="32"/>
      <c r="K461" s="33"/>
      <c r="L461" s="34"/>
      <c r="M461" s="35"/>
      <c r="N461" s="35" t="s">
        <v>36</v>
      </c>
      <c r="O461" s="35" t="s">
        <v>107</v>
      </c>
      <c r="P461" s="33"/>
      <c r="Q461" s="33" t="s">
        <v>128</v>
      </c>
      <c r="R461" s="33" t="str">
        <f>VLOOKUP(Táblázat01[[#This Row],[ORR_ssz]],Táblázat1[#All],6,0)</f>
        <v>K:14:00-16:00(Egyetem tér 1-3. IV. emelet 604. Informatikai labor 02. (ÁA-4-604-01-16))</v>
      </c>
      <c r="S461" s="33"/>
      <c r="T461" s="289" t="s">
        <v>1172</v>
      </c>
      <c r="U461" s="35"/>
      <c r="V461" s="33"/>
      <c r="W461" s="27"/>
    </row>
    <row r="462" spans="1:23" ht="24.95" customHeight="1" x14ac:dyDescent="0.25">
      <c r="A462" s="24" t="s">
        <v>98</v>
      </c>
      <c r="B462" s="36">
        <v>461</v>
      </c>
      <c r="C462" s="36" t="str">
        <f>VLOOKUP(Táblázat01[[#This Row],[ORR_ssz]],Táblázat1[#All],7,0)</f>
        <v>J4:JAD</v>
      </c>
      <c r="D462" s="36" t="str">
        <f>VLOOKUP(Táblázat01[[#This Row],[ORR_ssz]],Táblázat1[#All],4,0)</f>
        <v>sz09</v>
      </c>
      <c r="E462" s="25" t="s">
        <v>1160</v>
      </c>
      <c r="F462" s="24"/>
      <c r="G462" s="24" t="s">
        <v>32</v>
      </c>
      <c r="H462" s="26" t="s">
        <v>79</v>
      </c>
      <c r="I462" s="26">
        <v>1</v>
      </c>
      <c r="J462" s="26"/>
      <c r="K462" s="27"/>
      <c r="L462" s="28"/>
      <c r="M462" s="29"/>
      <c r="N462" s="29" t="s">
        <v>36</v>
      </c>
      <c r="O462" s="29" t="s">
        <v>107</v>
      </c>
      <c r="P462" s="27"/>
      <c r="Q462" s="27" t="s">
        <v>123</v>
      </c>
      <c r="R462" s="27" t="str">
        <f>VLOOKUP(Táblázat01[[#This Row],[ORR_ssz]],Táblázat1[#All],6,0)</f>
        <v>K:14:00-16:00(Egyetem tér 1-3. IV. emelet 605. Informatikai labor 01. (ÁA-4-605-01-16))</v>
      </c>
      <c r="S462" s="27"/>
      <c r="T462" s="27" t="s">
        <v>1161</v>
      </c>
      <c r="U462" s="29"/>
      <c r="V462" s="27"/>
      <c r="W462" s="27"/>
    </row>
    <row r="463" spans="1:23" ht="24.95" customHeight="1" x14ac:dyDescent="0.25">
      <c r="A463" s="24" t="s">
        <v>98</v>
      </c>
      <c r="B463" s="36">
        <v>462</v>
      </c>
      <c r="C463" s="36" t="str">
        <f>VLOOKUP(Táblázat01[[#This Row],[ORR_ssz]],Táblázat1[#All],7,0)</f>
        <v>J4:JAD</v>
      </c>
      <c r="D463" s="36" t="str">
        <f>VLOOKUP(Táblázat01[[#This Row],[ORR_ssz]],Táblázat1[#All],4,0)</f>
        <v>sz10</v>
      </c>
      <c r="E463" s="25" t="s">
        <v>1162</v>
      </c>
      <c r="F463" s="24"/>
      <c r="G463" s="24" t="s">
        <v>32</v>
      </c>
      <c r="H463" s="26" t="s">
        <v>79</v>
      </c>
      <c r="I463" s="26">
        <v>1</v>
      </c>
      <c r="J463" s="26"/>
      <c r="K463" s="27"/>
      <c r="L463" s="28"/>
      <c r="M463" s="29"/>
      <c r="N463" s="29" t="s">
        <v>36</v>
      </c>
      <c r="O463" s="29" t="s">
        <v>142</v>
      </c>
      <c r="P463" s="27"/>
      <c r="Q463" s="27" t="s">
        <v>123</v>
      </c>
      <c r="R463" s="27" t="str">
        <f>VLOOKUP(Táblázat01[[#This Row],[ORR_ssz]],Táblázat1[#All],6,0)</f>
        <v>K:18:00-20:00(Egyetem tér 1-3. IV. emelet 605. Informatikai labor 01. (ÁA-4-605-01-16))</v>
      </c>
      <c r="S463" s="27"/>
      <c r="T463" s="27" t="s">
        <v>1163</v>
      </c>
      <c r="U463" s="29"/>
      <c r="V463" s="27"/>
      <c r="W463" s="27"/>
    </row>
    <row r="464" spans="1:23" ht="24.95" customHeight="1" x14ac:dyDescent="0.25">
      <c r="A464" s="24" t="s">
        <v>98</v>
      </c>
      <c r="B464" s="36">
        <v>463</v>
      </c>
      <c r="C464" s="36" t="str">
        <f>VLOOKUP(Táblázat01[[#This Row],[ORR_ssz]],Táblázat1[#All],7,0)</f>
        <v>J4:JAD</v>
      </c>
      <c r="D464" s="36" t="str">
        <f>VLOOKUP(Táblázat01[[#This Row],[ORR_ssz]],Táblázat1[#All],4,0)</f>
        <v>sz11</v>
      </c>
      <c r="E464" s="25" t="s">
        <v>1164</v>
      </c>
      <c r="F464" s="24"/>
      <c r="G464" s="24" t="s">
        <v>32</v>
      </c>
      <c r="H464" s="26" t="s">
        <v>79</v>
      </c>
      <c r="I464" s="26">
        <v>1</v>
      </c>
      <c r="J464" s="26"/>
      <c r="K464" s="27"/>
      <c r="L464" s="28"/>
      <c r="M464" s="29"/>
      <c r="N464" s="29" t="s">
        <v>36</v>
      </c>
      <c r="O464" s="29" t="s">
        <v>142</v>
      </c>
      <c r="P464" s="27"/>
      <c r="Q464" s="27" t="s">
        <v>128</v>
      </c>
      <c r="R464" s="27" t="str">
        <f>VLOOKUP(Táblázat01[[#This Row],[ORR_ssz]],Táblázat1[#All],6,0)</f>
        <v>K:18:00-20:00(Egyetem tér 1-3. IV. emelet 604. Informatikai labor 02. (ÁA-4-604-01-16))</v>
      </c>
      <c r="S464" s="27"/>
      <c r="T464" s="27" t="s">
        <v>1165</v>
      </c>
      <c r="U464" s="29"/>
      <c r="V464" s="27"/>
      <c r="W464" s="27"/>
    </row>
    <row r="465" spans="1:23" ht="24.95" customHeight="1" x14ac:dyDescent="0.25">
      <c r="A465" s="24" t="s">
        <v>98</v>
      </c>
      <c r="B465" s="36">
        <v>464</v>
      </c>
      <c r="C465" s="36" t="str">
        <f>VLOOKUP(Táblázat01[[#This Row],[ORR_ssz]],Táblázat1[#All],7,0)</f>
        <v>J4:JAD</v>
      </c>
      <c r="D465" s="36" t="str">
        <f>VLOOKUP(Táblázat01[[#This Row],[ORR_ssz]],Táblázat1[#All],4,0)</f>
        <v>sz12</v>
      </c>
      <c r="E465" s="25" t="s">
        <v>1166</v>
      </c>
      <c r="F465" s="24"/>
      <c r="G465" s="24" t="s">
        <v>32</v>
      </c>
      <c r="H465" s="26" t="s">
        <v>79</v>
      </c>
      <c r="I465" s="26">
        <v>1</v>
      </c>
      <c r="J465" s="26"/>
      <c r="K465" s="27"/>
      <c r="L465" s="28"/>
      <c r="M465" s="29"/>
      <c r="N465" s="29" t="s">
        <v>46</v>
      </c>
      <c r="O465" s="29" t="s">
        <v>37</v>
      </c>
      <c r="P465" s="27"/>
      <c r="Q465" s="27" t="s">
        <v>123</v>
      </c>
      <c r="R465" s="27" t="str">
        <f>VLOOKUP(Táblázat01[[#This Row],[ORR_ssz]],Táblázat1[#All],6,0)</f>
        <v>SZE:08:00-10:00(Egyetem tér 1-3. IV. emelet 605. Informatikai labor 01. (ÁA-4-605-01-16))</v>
      </c>
      <c r="S465" s="27"/>
      <c r="T465" s="27" t="s">
        <v>1167</v>
      </c>
      <c r="U465" s="29"/>
      <c r="V465" s="27"/>
      <c r="W465" s="27"/>
    </row>
    <row r="466" spans="1:23" ht="24.95" customHeight="1" x14ac:dyDescent="0.25">
      <c r="A466" s="24" t="s">
        <v>98</v>
      </c>
      <c r="B466" s="36">
        <v>465</v>
      </c>
      <c r="C466" s="36" t="str">
        <f>VLOOKUP(Táblázat01[[#This Row],[ORR_ssz]],Táblázat1[#All],7,0)</f>
        <v>J4:JAD</v>
      </c>
      <c r="D466" s="36" t="str">
        <f>VLOOKUP(Táblázat01[[#This Row],[ORR_ssz]],Táblázat1[#All],4,0)</f>
        <v>sz13</v>
      </c>
      <c r="E466" s="25" t="s">
        <v>1168</v>
      </c>
      <c r="F466" s="24"/>
      <c r="G466" s="24" t="s">
        <v>32</v>
      </c>
      <c r="H466" s="26" t="s">
        <v>79</v>
      </c>
      <c r="I466" s="26">
        <v>1</v>
      </c>
      <c r="J466" s="26"/>
      <c r="K466" s="27"/>
      <c r="L466" s="28"/>
      <c r="M466" s="29"/>
      <c r="N466" s="29" t="s">
        <v>46</v>
      </c>
      <c r="O466" s="29" t="s">
        <v>84</v>
      </c>
      <c r="P466" s="27"/>
      <c r="Q466" s="27" t="s">
        <v>123</v>
      </c>
      <c r="R466" s="27" t="str">
        <f>VLOOKUP(Táblázat01[[#This Row],[ORR_ssz]],Táblázat1[#All],6,0)</f>
        <v>SZE:12:00-14:00(Egyetem tér 1-3. IV. emelet 605. Informatikai labor 01. (ÁA-4-605-01-16))</v>
      </c>
      <c r="S466" s="27"/>
      <c r="T466" s="27" t="s">
        <v>1167</v>
      </c>
      <c r="U466" s="29"/>
      <c r="V466" s="27"/>
      <c r="W466" s="27"/>
    </row>
    <row r="467" spans="1:23" ht="24.95" customHeight="1" x14ac:dyDescent="0.25">
      <c r="A467" s="24" t="s">
        <v>98</v>
      </c>
      <c r="B467" s="36">
        <v>466</v>
      </c>
      <c r="C467" s="36" t="str">
        <f>VLOOKUP(Táblázat01[[#This Row],[ORR_ssz]],Táblázat1[#All],7,0)</f>
        <v>J4:JAD</v>
      </c>
      <c r="D467" s="36" t="str">
        <f>VLOOKUP(Táblázat01[[#This Row],[ORR_ssz]],Táblázat1[#All],4,0)</f>
        <v>sz14</v>
      </c>
      <c r="E467" s="25" t="s">
        <v>1169</v>
      </c>
      <c r="F467" s="24"/>
      <c r="G467" s="24" t="s">
        <v>32</v>
      </c>
      <c r="H467" s="26" t="s">
        <v>79</v>
      </c>
      <c r="I467" s="26">
        <v>1</v>
      </c>
      <c r="J467" s="26"/>
      <c r="K467" s="27"/>
      <c r="L467" s="28"/>
      <c r="M467" s="29"/>
      <c r="N467" s="29" t="s">
        <v>46</v>
      </c>
      <c r="O467" s="29" t="s">
        <v>107</v>
      </c>
      <c r="P467" s="27"/>
      <c r="Q467" s="27" t="s">
        <v>128</v>
      </c>
      <c r="R467" s="27" t="str">
        <f>VLOOKUP(Táblázat01[[#This Row],[ORR_ssz]],Táblázat1[#All],6,0)</f>
        <v>SZE:14:00-16:00(Egyetem tér 1-3. IV. emelet 604. Informatikai labor 02. (ÁA-4-604-01-16))</v>
      </c>
      <c r="S467" s="27"/>
      <c r="T467" s="27" t="s">
        <v>1170</v>
      </c>
      <c r="U467" s="29"/>
      <c r="V467" s="27"/>
      <c r="W467" s="27"/>
    </row>
    <row r="468" spans="1:23" ht="24.95" customHeight="1" x14ac:dyDescent="0.25">
      <c r="A468" s="24" t="s">
        <v>98</v>
      </c>
      <c r="B468" s="36">
        <v>467</v>
      </c>
      <c r="C468" s="36" t="str">
        <f>VLOOKUP(Táblázat01[[#This Row],[ORR_ssz]],Táblázat1[#All],7,0)</f>
        <v>J4:JAD</v>
      </c>
      <c r="D468" s="36" t="str">
        <f>VLOOKUP(Táblázat01[[#This Row],[ORR_ssz]],Táblázat1[#All],4,0)</f>
        <v>sz15</v>
      </c>
      <c r="E468" s="25" t="s">
        <v>1171</v>
      </c>
      <c r="F468" s="24"/>
      <c r="G468" s="24" t="s">
        <v>32</v>
      </c>
      <c r="H468" s="26" t="s">
        <v>79</v>
      </c>
      <c r="I468" s="26">
        <v>1</v>
      </c>
      <c r="J468" s="26"/>
      <c r="K468" s="27"/>
      <c r="L468" s="28"/>
      <c r="M468" s="29"/>
      <c r="N468" s="29" t="s">
        <v>46</v>
      </c>
      <c r="O468" s="29" t="s">
        <v>127</v>
      </c>
      <c r="P468" s="27"/>
      <c r="Q468" s="27" t="s">
        <v>123</v>
      </c>
      <c r="R468" s="27" t="str">
        <f>VLOOKUP(Táblázat01[[#This Row],[ORR_ssz]],Táblázat1[#All],6,0)</f>
        <v>SZE:16:00-18:00(Egyetem tér 1-3. IV. emelet 605. Informatikai labor 01. (ÁA-4-605-01-16))</v>
      </c>
      <c r="S468" s="27"/>
      <c r="T468" s="50" t="s">
        <v>1159</v>
      </c>
      <c r="U468" s="29"/>
      <c r="V468" s="27"/>
      <c r="W468" s="27"/>
    </row>
    <row r="469" spans="1:23" ht="24.95" customHeight="1" x14ac:dyDescent="0.25">
      <c r="A469" s="24" t="s">
        <v>98</v>
      </c>
      <c r="B469" s="36">
        <v>468</v>
      </c>
      <c r="C469" s="36" t="str">
        <f>VLOOKUP(Táblázat01[[#This Row],[ORR_ssz]],Táblázat1[#All],7,0)</f>
        <v>J4:JAD</v>
      </c>
      <c r="D469" s="36" t="str">
        <f>VLOOKUP(Táblázat01[[#This Row],[ORR_ssz]],Táblázat1[#All],4,0)</f>
        <v>sz16</v>
      </c>
      <c r="E469" s="25" t="s">
        <v>1173</v>
      </c>
      <c r="F469" s="24"/>
      <c r="G469" s="24" t="s">
        <v>32</v>
      </c>
      <c r="H469" s="26" t="s">
        <v>79</v>
      </c>
      <c r="I469" s="26">
        <v>1</v>
      </c>
      <c r="J469" s="26"/>
      <c r="K469" s="27"/>
      <c r="L469" s="28"/>
      <c r="M469" s="29"/>
      <c r="N469" s="29" t="s">
        <v>55</v>
      </c>
      <c r="O469" s="29" t="s">
        <v>37</v>
      </c>
      <c r="P469" s="27"/>
      <c r="Q469" s="27" t="s">
        <v>123</v>
      </c>
      <c r="R469" s="27" t="str">
        <f>VLOOKUP(Táblázat01[[#This Row],[ORR_ssz]],Táblázat1[#All],6,0)</f>
        <v>CS:08:00-10:00(Egyetem tér 1-3. IV. emelet 605. Informatikai labor 01. (ÁA-4-605-01-16))</v>
      </c>
      <c r="S469" s="27"/>
      <c r="T469" s="27" t="s">
        <v>1174</v>
      </c>
      <c r="U469" s="29"/>
      <c r="V469" s="27"/>
      <c r="W469" s="27"/>
    </row>
    <row r="470" spans="1:23" ht="24.95" customHeight="1" x14ac:dyDescent="0.25">
      <c r="A470" s="24" t="s">
        <v>98</v>
      </c>
      <c r="B470" s="36">
        <v>469</v>
      </c>
      <c r="C470" s="36" t="str">
        <f>VLOOKUP(Táblázat01[[#This Row],[ORR_ssz]],Táblázat1[#All],7,0)</f>
        <v>J4:JAD</v>
      </c>
      <c r="D470" s="36" t="str">
        <f>VLOOKUP(Táblázat01[[#This Row],[ORR_ssz]],Táblázat1[#All],4,0)</f>
        <v>sz17</v>
      </c>
      <c r="E470" s="25" t="s">
        <v>1175</v>
      </c>
      <c r="F470" s="24"/>
      <c r="G470" s="24" t="s">
        <v>32</v>
      </c>
      <c r="H470" s="26" t="s">
        <v>79</v>
      </c>
      <c r="I470" s="26">
        <v>1</v>
      </c>
      <c r="J470" s="26"/>
      <c r="K470" s="27"/>
      <c r="L470" s="28"/>
      <c r="M470" s="29"/>
      <c r="N470" s="29" t="s">
        <v>55</v>
      </c>
      <c r="O470" s="29" t="s">
        <v>127</v>
      </c>
      <c r="P470" s="27"/>
      <c r="Q470" s="27" t="s">
        <v>123</v>
      </c>
      <c r="R470" s="27" t="str">
        <f>VLOOKUP(Táblázat01[[#This Row],[ORR_ssz]],Táblázat1[#All],6,0)</f>
        <v>CS:16:00-18:00(Egyetem tér 1-3. IV. emelet 605. Informatikai labor 01. (ÁA-4-605-01-16))</v>
      </c>
      <c r="S470" s="27"/>
      <c r="T470" s="27" t="s">
        <v>1177</v>
      </c>
      <c r="U470" s="29"/>
      <c r="V470" s="27"/>
      <c r="W470" s="27"/>
    </row>
    <row r="471" spans="1:23" ht="24.95" customHeight="1" x14ac:dyDescent="0.25">
      <c r="A471" s="24" t="s">
        <v>98</v>
      </c>
      <c r="B471" s="36">
        <v>470</v>
      </c>
      <c r="C471" s="36" t="str">
        <f>VLOOKUP(Táblázat01[[#This Row],[ORR_ssz]],Táblázat1[#All],7,0)</f>
        <v>J4:JAD</v>
      </c>
      <c r="D471" s="36" t="str">
        <f>VLOOKUP(Táblázat01[[#This Row],[ORR_ssz]],Táblázat1[#All],4,0)</f>
        <v>sz18</v>
      </c>
      <c r="E471" s="25" t="s">
        <v>1176</v>
      </c>
      <c r="F471" s="24"/>
      <c r="G471" s="24" t="s">
        <v>32</v>
      </c>
      <c r="H471" s="26" t="s">
        <v>79</v>
      </c>
      <c r="I471" s="26">
        <v>1</v>
      </c>
      <c r="J471" s="26"/>
      <c r="K471" s="27"/>
      <c r="L471" s="28"/>
      <c r="M471" s="29"/>
      <c r="N471" s="29" t="s">
        <v>55</v>
      </c>
      <c r="O471" s="29" t="s">
        <v>107</v>
      </c>
      <c r="P471" s="27"/>
      <c r="Q471" s="27" t="s">
        <v>123</v>
      </c>
      <c r="R471" s="27" t="str">
        <f>VLOOKUP(Táblázat01[[#This Row],[ORR_ssz]],Táblázat1[#All],6,0)</f>
        <v>CS:14:00-16:00(Egyetem tér 1-3. IV. emelet 605. Informatikai labor 01. (ÁA-4-605-01-16))</v>
      </c>
      <c r="S471" s="27"/>
      <c r="T471" s="27" t="s">
        <v>2136</v>
      </c>
      <c r="U471" s="29"/>
      <c r="V471" s="27"/>
      <c r="W471" s="27"/>
    </row>
    <row r="472" spans="1:23" ht="24.95" customHeight="1" x14ac:dyDescent="0.25">
      <c r="A472" s="24" t="s">
        <v>98</v>
      </c>
      <c r="B472" s="36">
        <v>471</v>
      </c>
      <c r="C472" s="36" t="str">
        <f>VLOOKUP(Táblázat01[[#This Row],[ORR_ssz]],Táblázat1[#All],7,0)</f>
        <v>J4:JAD</v>
      </c>
      <c r="D472" s="36" t="str">
        <f>VLOOKUP(Táblázat01[[#This Row],[ORR_ssz]],Táblázat1[#All],4,0)</f>
        <v>sz19</v>
      </c>
      <c r="E472" s="25" t="s">
        <v>1178</v>
      </c>
      <c r="F472" s="24"/>
      <c r="G472" s="24" t="s">
        <v>32</v>
      </c>
      <c r="H472" s="26" t="s">
        <v>79</v>
      </c>
      <c r="I472" s="26">
        <v>1</v>
      </c>
      <c r="J472" s="26"/>
      <c r="K472" s="27"/>
      <c r="L472" s="28"/>
      <c r="M472" s="29"/>
      <c r="N472" s="29" t="s">
        <v>55</v>
      </c>
      <c r="O472" s="29" t="s">
        <v>142</v>
      </c>
      <c r="P472" s="27"/>
      <c r="Q472" s="27" t="s">
        <v>123</v>
      </c>
      <c r="R472" s="27" t="str">
        <f>VLOOKUP(Táblázat01[[#This Row],[ORR_ssz]],Táblázat1[#All],6,0)</f>
        <v>CS:18:00-20:00(Egyetem tér 1-3. IV. emelet 605. Informatikai labor 01. (ÁA-4-605-01-16))</v>
      </c>
      <c r="S472" s="27"/>
      <c r="T472" s="27" t="s">
        <v>1179</v>
      </c>
      <c r="U472" s="29"/>
      <c r="V472" s="27"/>
      <c r="W472" s="27"/>
    </row>
    <row r="473" spans="1:23" ht="24.95" customHeight="1" x14ac:dyDescent="0.25">
      <c r="A473" s="24" t="s">
        <v>98</v>
      </c>
      <c r="B473" s="36">
        <v>472</v>
      </c>
      <c r="C473" s="36" t="str">
        <f>VLOOKUP(Táblázat01[[#This Row],[ORR_ssz]],Táblázat1[#All],7,0)</f>
        <v>J4:JAD</v>
      </c>
      <c r="D473" s="36" t="str">
        <f>VLOOKUP(Táblázat01[[#This Row],[ORR_ssz]],Táblázat1[#All],4,0)</f>
        <v>sz20</v>
      </c>
      <c r="E473" s="25" t="s">
        <v>1180</v>
      </c>
      <c r="F473" s="24"/>
      <c r="G473" s="24" t="s">
        <v>32</v>
      </c>
      <c r="H473" s="26" t="s">
        <v>79</v>
      </c>
      <c r="I473" s="26">
        <v>1</v>
      </c>
      <c r="J473" s="26"/>
      <c r="K473" s="27"/>
      <c r="L473" s="28"/>
      <c r="M473" s="29"/>
      <c r="N473" s="29" t="s">
        <v>62</v>
      </c>
      <c r="O473" s="29" t="s">
        <v>107</v>
      </c>
      <c r="P473" s="27"/>
      <c r="Q473" s="27" t="s">
        <v>123</v>
      </c>
      <c r="R473" s="27" t="str">
        <f>VLOOKUP(Táblázat01[[#This Row],[ORR_ssz]],Táblázat1[#All],6,0)</f>
        <v>P:14:00-16:00(Egyetem tér 1-3. IV. emelet 605. Informatikai labor 01. (ÁA-4-605-01-16))</v>
      </c>
      <c r="S473" s="27"/>
      <c r="T473" s="27" t="s">
        <v>1181</v>
      </c>
      <c r="U473" s="29"/>
      <c r="V473" s="27"/>
      <c r="W473" s="27"/>
    </row>
    <row r="474" spans="1:23" ht="24.95" customHeight="1" x14ac:dyDescent="0.25">
      <c r="A474" s="24" t="s">
        <v>98</v>
      </c>
      <c r="B474" s="36">
        <v>473</v>
      </c>
      <c r="C474" s="36" t="str">
        <f>VLOOKUP(Táblázat01[[#This Row],[ORR_ssz]],Táblázat1[#All],7,0)</f>
        <v>J3:xFAK(2 ó.):C098</v>
      </c>
      <c r="D474" s="36" t="str">
        <f>VLOOKUP(Táblázat01[[#This Row],[ORR_ssz]],Táblázat1[#All],4,0)</f>
        <v>f</v>
      </c>
      <c r="E474" s="25" t="s">
        <v>1146</v>
      </c>
      <c r="F474" s="24"/>
      <c r="G474" s="24" t="s">
        <v>87</v>
      </c>
      <c r="H474" s="26" t="s">
        <v>79</v>
      </c>
      <c r="I474" s="26"/>
      <c r="J474" s="26"/>
      <c r="K474" s="27"/>
      <c r="L474" s="28" t="s">
        <v>1147</v>
      </c>
      <c r="M474" s="29"/>
      <c r="N474" s="29"/>
      <c r="O474" s="29"/>
      <c r="P474" s="38" t="s">
        <v>3307</v>
      </c>
      <c r="Q474" s="257" t="s">
        <v>4111</v>
      </c>
      <c r="R474" s="27">
        <f>VLOOKUP(Táblázat01[[#This Row],[ORR_ssz]],Táblázat1[#All],6,0)</f>
        <v>0</v>
      </c>
      <c r="S474" s="27" t="s">
        <v>1131</v>
      </c>
      <c r="T474" s="27" t="s">
        <v>1148</v>
      </c>
      <c r="U474" s="29" t="s">
        <v>28</v>
      </c>
      <c r="V474" s="52" t="s">
        <v>3104</v>
      </c>
      <c r="W474" s="27"/>
    </row>
    <row r="475" spans="1:23" ht="24.95" customHeight="1" x14ac:dyDescent="0.25">
      <c r="A475" s="24" t="s">
        <v>98</v>
      </c>
      <c r="B475" s="36">
        <v>474</v>
      </c>
      <c r="C475" s="36" t="str">
        <f>VLOOKUP(Táblázat01[[#This Row],[ORR_ssz]],Táblázat1[#All],7,0)</f>
        <v>J4:xV(ae):O27</v>
      </c>
      <c r="D475" s="36" t="str">
        <f>VLOOKUP(Táblázat01[[#This Row],[ORR_ssz]],Táblázat1[#All],4,0)</f>
        <v>maeN</v>
      </c>
      <c r="E475" s="25" t="s">
        <v>1182</v>
      </c>
      <c r="F475" s="24"/>
      <c r="G475" s="24" t="s">
        <v>268</v>
      </c>
      <c r="H475" s="26" t="s">
        <v>79</v>
      </c>
      <c r="I475" s="26">
        <v>7</v>
      </c>
      <c r="J475" s="26"/>
      <c r="K475" s="27" t="s">
        <v>1183</v>
      </c>
      <c r="L475" s="51">
        <v>50</v>
      </c>
      <c r="M475" s="29"/>
      <c r="N475" s="40" t="s">
        <v>46</v>
      </c>
      <c r="O475" s="40" t="s">
        <v>84</v>
      </c>
      <c r="P475" s="27"/>
      <c r="Q475" s="275" t="s">
        <v>4102</v>
      </c>
      <c r="R475" s="27" t="str">
        <f>VLOOKUP(Táblázat01[[#This Row],[ORR_ssz]],Táblázat1[#All],6,0)</f>
        <v>SZE:12:00-14:00(Szerb utca I. emelet 5. tanterem (Tanári Klub) (ES-1-133-01-11))</v>
      </c>
      <c r="S475" s="27" t="s">
        <v>1159</v>
      </c>
      <c r="T475" s="27" t="s">
        <v>1159</v>
      </c>
      <c r="U475" s="29"/>
      <c r="V475" s="27"/>
      <c r="W475" s="27"/>
    </row>
    <row r="476" spans="1:23" ht="24.95" customHeight="1" x14ac:dyDescent="0.25">
      <c r="A476" s="24" t="s">
        <v>98</v>
      </c>
      <c r="B476" s="36">
        <v>475</v>
      </c>
      <c r="C476" s="36" t="str">
        <f>VLOOKUP(Táblázat01[[#This Row],[ORR_ssz]],Táblázat1[#All],7,0)</f>
        <v>J4:EGJ (1)</v>
      </c>
      <c r="D476" s="36" t="str">
        <f>VLOOKUP(Táblázat01[[#This Row],[ORR_ssz]],Táblázat1[#All],4,0)</f>
        <v>e</v>
      </c>
      <c r="E476" s="25" t="s">
        <v>1184</v>
      </c>
      <c r="F476" s="24"/>
      <c r="G476" s="24" t="s">
        <v>21</v>
      </c>
      <c r="H476" s="26" t="s">
        <v>79</v>
      </c>
      <c r="I476" s="26">
        <v>5</v>
      </c>
      <c r="J476" s="26"/>
      <c r="K476" s="27"/>
      <c r="L476" s="28"/>
      <c r="M476" s="29"/>
      <c r="N476" s="29" t="s">
        <v>55</v>
      </c>
      <c r="O476" s="29" t="s">
        <v>84</v>
      </c>
      <c r="P476" s="29"/>
      <c r="Q476" s="228" t="s">
        <v>157</v>
      </c>
      <c r="R476" s="27" t="str">
        <f>VLOOKUP(Táblázat01[[#This Row],[ORR_ssz]],Táblázat1[#All],6,0)</f>
        <v>CS:12:00-14:00(Egyetem tér 1-3. II 1/2 emelet VII. tanterem (Nagy Ernő auditórium) (ÁA-2,5-305-01...</v>
      </c>
      <c r="S476" s="27" t="s">
        <v>1137</v>
      </c>
      <c r="T476" s="27"/>
      <c r="U476" s="29"/>
      <c r="V476" s="27" t="s">
        <v>1185</v>
      </c>
      <c r="W476" s="27"/>
    </row>
    <row r="477" spans="1:23" ht="24.95" customHeight="1" x14ac:dyDescent="0.25">
      <c r="A477" s="24" t="s">
        <v>98</v>
      </c>
      <c r="B477" s="36">
        <v>476</v>
      </c>
      <c r="C477" s="36" t="str">
        <f>VLOOKUP(Táblázat01[[#This Row],[ORR_ssz]],Táblázat1[#All],7,0)</f>
        <v>JL5:EGJ (1)</v>
      </c>
      <c r="D477" s="36" t="str">
        <f>VLOOKUP(Táblázat01[[#This Row],[ORR_ssz]],Táblázat1[#All],4,0)</f>
        <v>xe</v>
      </c>
      <c r="E477" s="25" t="s">
        <v>4015</v>
      </c>
      <c r="F477" s="24"/>
      <c r="G477" s="24" t="s">
        <v>120</v>
      </c>
      <c r="H477" s="26" t="s">
        <v>71</v>
      </c>
      <c r="I477" s="26"/>
      <c r="J477" s="26"/>
      <c r="K477" s="27"/>
      <c r="L477" s="28"/>
      <c r="M477" s="29"/>
      <c r="N477" s="29"/>
      <c r="O477" s="29"/>
      <c r="P477" s="27"/>
      <c r="Q477" s="27"/>
      <c r="R477" s="27">
        <f>VLOOKUP(Táblázat01[[#This Row],[ORR_ssz]],Táblázat1[#All],6,0)</f>
        <v>0</v>
      </c>
      <c r="S477" s="27" t="s">
        <v>1155</v>
      </c>
      <c r="T477" s="27"/>
      <c r="U477" s="29"/>
      <c r="V477" s="27"/>
      <c r="W477" s="27"/>
    </row>
    <row r="478" spans="1:23" ht="24.95" customHeight="1" x14ac:dyDescent="0.25">
      <c r="A478" s="24" t="s">
        <v>98</v>
      </c>
      <c r="B478" s="36">
        <v>477</v>
      </c>
      <c r="C478" s="36" t="str">
        <f>VLOOKUP(Táblázat01[[#This Row],[ORR_ssz]],Táblázat1[#All],7,0)</f>
        <v>JL5:EGJ (2)</v>
      </c>
      <c r="D478" s="36" t="str">
        <f>VLOOKUP(Táblázat01[[#This Row],[ORR_ssz]],Táblázat1[#All],4,0)</f>
        <v>e</v>
      </c>
      <c r="E478" s="25" t="s">
        <v>1186</v>
      </c>
      <c r="F478" s="24"/>
      <c r="G478" s="24" t="s">
        <v>21</v>
      </c>
      <c r="H478" s="26" t="s">
        <v>71</v>
      </c>
      <c r="I478" s="26">
        <v>9</v>
      </c>
      <c r="J478" s="26" t="s">
        <v>66</v>
      </c>
      <c r="K478" s="27"/>
      <c r="L478" s="28"/>
      <c r="M478" s="29"/>
      <c r="N478" s="29" t="s">
        <v>67</v>
      </c>
      <c r="O478" s="29"/>
      <c r="P478" s="29" t="s">
        <v>1038</v>
      </c>
      <c r="Q478" s="228" t="s">
        <v>158</v>
      </c>
      <c r="R478" s="27" t="str">
        <f>VLOOKUP(Táblázat01[[#This Row],[ORR_ssz]],Táblázat1[#All],6,0)</f>
        <v>SZO:10:40-12:10(Egyetem tér 1-3. IV. emelet VIII. tanterem (Vécsey auditórium) (ÁA-4-503-01-11))</v>
      </c>
      <c r="S478" s="27" t="s">
        <v>1187</v>
      </c>
      <c r="T478" s="27" t="s">
        <v>1155</v>
      </c>
      <c r="U478" s="29"/>
      <c r="V478" s="27"/>
      <c r="W478" s="27"/>
    </row>
    <row r="479" spans="1:23" ht="24.95" customHeight="1" x14ac:dyDescent="0.25">
      <c r="A479" s="24" t="s">
        <v>98</v>
      </c>
      <c r="B479" s="36">
        <v>478</v>
      </c>
      <c r="C479" s="36" t="str">
        <f>VLOOKUP(Táblázat01[[#This Row],[ORR_ssz]],Táblázat1[#All],7,0)</f>
        <v>J4:EGJ (2)</v>
      </c>
      <c r="D479" s="36" t="str">
        <f>VLOOKUP(Táblázat01[[#This Row],[ORR_ssz]],Táblázat1[#All],4,0)</f>
        <v>xe</v>
      </c>
      <c r="E479" s="25" t="s">
        <v>4016</v>
      </c>
      <c r="F479" s="24"/>
      <c r="G479" s="24" t="s">
        <v>120</v>
      </c>
      <c r="H479" s="26" t="s">
        <v>79</v>
      </c>
      <c r="I479" s="26"/>
      <c r="J479" s="26"/>
      <c r="K479" s="27"/>
      <c r="L479" s="28"/>
      <c r="M479" s="29"/>
      <c r="N479" s="29"/>
      <c r="O479" s="29"/>
      <c r="P479" s="27"/>
      <c r="Q479" s="27"/>
      <c r="R479" s="27">
        <f>VLOOKUP(Táblázat01[[#This Row],[ORR_ssz]],Táblázat1[#All],6,0)</f>
        <v>0</v>
      </c>
      <c r="S479" s="27" t="s">
        <v>1187</v>
      </c>
      <c r="T479" s="27"/>
      <c r="U479" s="29"/>
      <c r="V479" s="27"/>
      <c r="W479" s="27"/>
    </row>
    <row r="480" spans="1:23" ht="24.95" customHeight="1" x14ac:dyDescent="0.25">
      <c r="A480" s="24" t="s">
        <v>98</v>
      </c>
      <c r="B480" s="36">
        <v>479</v>
      </c>
      <c r="C480" s="36" t="str">
        <f>VLOOKUP(Táblázat01[[#This Row],[ORR_ssz]],Táblázat1[#All],7,0)</f>
        <v>J4:xV(ae):V05</v>
      </c>
      <c r="D480" s="36" t="str">
        <f>VLOOKUP(Táblázat01[[#This Row],[ORR_ssz]],Táblázat1[#All],4,0)</f>
        <v>maeN</v>
      </c>
      <c r="E480" s="25" t="s">
        <v>1188</v>
      </c>
      <c r="F480" s="24" t="s">
        <v>1188</v>
      </c>
      <c r="G480" s="24" t="s">
        <v>268</v>
      </c>
      <c r="H480" s="26" t="s">
        <v>79</v>
      </c>
      <c r="I480" s="26">
        <v>7</v>
      </c>
      <c r="J480" s="26"/>
      <c r="K480" s="27" t="s">
        <v>1189</v>
      </c>
      <c r="L480" s="51">
        <v>20</v>
      </c>
      <c r="M480" s="29"/>
      <c r="N480" s="29" t="s">
        <v>46</v>
      </c>
      <c r="O480" s="29" t="s">
        <v>107</v>
      </c>
      <c r="P480" s="27"/>
      <c r="Q480" s="25" t="s">
        <v>4103</v>
      </c>
      <c r="R480" s="27" t="str">
        <f>VLOOKUP(Táblázat01[[#This Row],[ORR_ssz]],Táblázat1[#All],6,0)</f>
        <v>SZE:14:00-16:00(Szerb utca I. emelet 6. tanterem (Szenátusi terem) (ES-1-134-01-11))</v>
      </c>
      <c r="S480" s="27" t="s">
        <v>1167</v>
      </c>
      <c r="T480" s="27" t="s">
        <v>1167</v>
      </c>
      <c r="U480" s="29" t="s">
        <v>28</v>
      </c>
      <c r="V480" s="27" t="s">
        <v>1190</v>
      </c>
      <c r="W480" s="27"/>
    </row>
    <row r="481" spans="1:23" ht="24.95" customHeight="1" x14ac:dyDescent="0.25">
      <c r="A481" s="24" t="s">
        <v>98</v>
      </c>
      <c r="B481" s="36">
        <v>480</v>
      </c>
      <c r="C481" s="36" t="str">
        <f>VLOOKUP(Táblázat01[[#This Row],[ORR_ssz]],Táblázat1[#All],7,0)</f>
        <v>J4:xV(ae):P17</v>
      </c>
      <c r="D481" s="36" t="str">
        <f>VLOOKUP(Táblázat01[[#This Row],[ORR_ssz]],Táblázat1[#All],4,0)</f>
        <v>maeN</v>
      </c>
      <c r="E481" s="25" t="s">
        <v>1191</v>
      </c>
      <c r="F481" s="24"/>
      <c r="G481" s="24" t="s">
        <v>268</v>
      </c>
      <c r="H481" s="26" t="s">
        <v>79</v>
      </c>
      <c r="I481" s="26">
        <v>7</v>
      </c>
      <c r="J481" s="26"/>
      <c r="K481" s="27" t="s">
        <v>1192</v>
      </c>
      <c r="L481" s="28">
        <v>30</v>
      </c>
      <c r="M481" s="29"/>
      <c r="N481" s="29" t="s">
        <v>55</v>
      </c>
      <c r="O481" s="29" t="s">
        <v>68</v>
      </c>
      <c r="P481" s="27"/>
      <c r="Q481" s="25" t="s">
        <v>153</v>
      </c>
      <c r="R481" s="27" t="str">
        <f>VLOOKUP(Táblázat01[[#This Row],[ORR_ssz]],Táblázat1[#All],6,0)</f>
        <v>CS:10:00-12:00(Egyetem tér 1-3. I. emelet 114. IV. tanterem (ÁA-1-114-01-11))</v>
      </c>
      <c r="S481" s="27" t="s">
        <v>1144</v>
      </c>
      <c r="T481" s="27" t="s">
        <v>1144</v>
      </c>
      <c r="U481" s="67" t="s">
        <v>28</v>
      </c>
      <c r="V481" s="27"/>
      <c r="W481" s="27"/>
    </row>
    <row r="482" spans="1:23" ht="24.95" customHeight="1" x14ac:dyDescent="0.25">
      <c r="A482" s="24" t="s">
        <v>98</v>
      </c>
      <c r="B482" s="36">
        <v>481</v>
      </c>
      <c r="C482" s="36" t="str">
        <f>VLOOKUP(Táblázat01[[#This Row],[ORR_ssz]],Táblázat1[#All],7,0)</f>
        <v>J4:xV(ae):Q06</v>
      </c>
      <c r="D482" s="36" t="str">
        <f>VLOOKUP(Táblázat01[[#This Row],[ORR_ssz]],Táblázat1[#All],4,0)</f>
        <v>maeN</v>
      </c>
      <c r="E482" s="25" t="s">
        <v>1193</v>
      </c>
      <c r="F482" s="24"/>
      <c r="G482" s="24" t="s">
        <v>268</v>
      </c>
      <c r="H482" s="26" t="s">
        <v>79</v>
      </c>
      <c r="I482" s="26">
        <v>7</v>
      </c>
      <c r="J482" s="26"/>
      <c r="K482" s="27" t="s">
        <v>1194</v>
      </c>
      <c r="L482" s="28" t="s">
        <v>1195</v>
      </c>
      <c r="M482" s="29"/>
      <c r="N482" s="29" t="s">
        <v>24</v>
      </c>
      <c r="O482" s="29" t="s">
        <v>84</v>
      </c>
      <c r="P482" s="27"/>
      <c r="Q482" s="25" t="s">
        <v>4098</v>
      </c>
      <c r="R482" s="27" t="str">
        <f>VLOOKUP(Táblázat01[[#This Row],[ORR_ssz]],Táblázat1[#All],6,0)</f>
        <v>H:12:00-14:00(Szerb utca földszint 1. tanterem (ES-0-013-01-11))</v>
      </c>
      <c r="S482" s="27" t="s">
        <v>1155</v>
      </c>
      <c r="T482" s="27" t="s">
        <v>1155</v>
      </c>
      <c r="U482" s="29" t="s">
        <v>28</v>
      </c>
      <c r="V482" s="27" t="s">
        <v>1196</v>
      </c>
      <c r="W482" s="27"/>
    </row>
    <row r="483" spans="1:23" ht="24.95" customHeight="1" x14ac:dyDescent="0.25">
      <c r="A483" s="24" t="s">
        <v>98</v>
      </c>
      <c r="B483" s="36">
        <v>482</v>
      </c>
      <c r="C483" s="36" t="str">
        <f>VLOOKUP(Táblázat01[[#This Row],[ORR_ssz]],Táblázat1[#All],7,0)</f>
        <v>J4:xFAK(2kr):V18</v>
      </c>
      <c r="D483" s="36" t="str">
        <f>VLOOKUP(Táblázat01[[#This Row],[ORR_ssz]],Táblázat1[#All],4,0)</f>
        <v>f</v>
      </c>
      <c r="E483" s="25" t="s">
        <v>1133</v>
      </c>
      <c r="F483" s="24" t="s">
        <v>1134</v>
      </c>
      <c r="G483" s="24" t="s">
        <v>87</v>
      </c>
      <c r="H483" s="26" t="s">
        <v>79</v>
      </c>
      <c r="I483" s="26"/>
      <c r="J483" s="26"/>
      <c r="K483" s="27" t="s">
        <v>1135</v>
      </c>
      <c r="L483" s="28"/>
      <c r="M483" s="29"/>
      <c r="N483" s="29"/>
      <c r="O483" s="29"/>
      <c r="P483" s="27" t="s">
        <v>1136</v>
      </c>
      <c r="Q483" s="27" t="s">
        <v>0</v>
      </c>
      <c r="R483" s="27">
        <f>VLOOKUP(Táblázat01[[#This Row],[ORR_ssz]],Táblázat1[#All],6,0)</f>
        <v>0</v>
      </c>
      <c r="S483" s="27" t="s">
        <v>1137</v>
      </c>
      <c r="T483" s="27" t="s">
        <v>1138</v>
      </c>
      <c r="U483" s="29"/>
      <c r="V483" s="27"/>
      <c r="W483" s="27"/>
    </row>
    <row r="484" spans="1:23" ht="24.95" customHeight="1" x14ac:dyDescent="0.25">
      <c r="A484" s="24" t="s">
        <v>98</v>
      </c>
      <c r="B484" s="36">
        <v>483</v>
      </c>
      <c r="C484" s="36" t="str">
        <f>VLOOKUP(Táblázat01[[#This Row],[ORR_ssz]],Táblázat1[#All],7,0)</f>
        <v>J4:XFAK(MN):P04</v>
      </c>
      <c r="D484" s="36" t="str">
        <f>VLOOKUP(Táblázat01[[#This Row],[ORR_ssz]],Táblázat1[#All],4,0)</f>
        <v>mfN</v>
      </c>
      <c r="E484" s="25" t="s">
        <v>1143</v>
      </c>
      <c r="F484" s="24"/>
      <c r="G484" s="24" t="s">
        <v>105</v>
      </c>
      <c r="H484" s="26" t="s">
        <v>79</v>
      </c>
      <c r="I484" s="26"/>
      <c r="J484" s="26"/>
      <c r="K484" s="27"/>
      <c r="L484" s="28" t="s">
        <v>1140</v>
      </c>
      <c r="M484" s="29"/>
      <c r="N484" s="40" t="s">
        <v>55</v>
      </c>
      <c r="O484" s="40" t="s">
        <v>107</v>
      </c>
      <c r="P484" s="27"/>
      <c r="Q484" s="257" t="s">
        <v>153</v>
      </c>
      <c r="R484" s="27" t="str">
        <f>VLOOKUP(Táblázat01[[#This Row],[ORR_ssz]],Táblázat1[#All],6,0)</f>
        <v>CS:14:00-16:00(Egyetem tér 1-3. I. emelet 114. IV. tanterem (ÁA-1-114-01-11))</v>
      </c>
      <c r="S484" s="27" t="s">
        <v>1144</v>
      </c>
      <c r="T484" s="27" t="s">
        <v>1144</v>
      </c>
      <c r="U484" s="29" t="s">
        <v>28</v>
      </c>
      <c r="V484" s="27" t="s">
        <v>1145</v>
      </c>
      <c r="W484" s="27"/>
    </row>
    <row r="485" spans="1:23" ht="24.95" customHeight="1" x14ac:dyDescent="0.25">
      <c r="A485" s="24" t="s">
        <v>98</v>
      </c>
      <c r="B485" s="36">
        <v>484</v>
      </c>
      <c r="C485" s="36" t="str">
        <f>VLOOKUP(Táblázat01[[#This Row],[ORR_ssz]],Táblázat1[#All],7,0)</f>
        <v>J4:NMJ (1)</v>
      </c>
      <c r="D485" s="36" t="str">
        <f>VLOOKUP(Táblázat01[[#This Row],[ORR_ssz]],Táblázat1[#All],4,0)</f>
        <v>xe</v>
      </c>
      <c r="E485" s="25" t="s">
        <v>2773</v>
      </c>
      <c r="F485" s="24"/>
      <c r="G485" s="24" t="s">
        <v>120</v>
      </c>
      <c r="H485" s="26" t="s">
        <v>79</v>
      </c>
      <c r="I485" s="26"/>
      <c r="J485" s="26"/>
      <c r="K485" s="27"/>
      <c r="L485" s="28"/>
      <c r="M485" s="29"/>
      <c r="N485" s="29"/>
      <c r="O485" s="29"/>
      <c r="P485" s="27"/>
      <c r="Q485" s="27"/>
      <c r="R485" s="27">
        <f>VLOOKUP(Táblázat01[[#This Row],[ORR_ssz]],Táblázat1[#All],6,0)</f>
        <v>0</v>
      </c>
      <c r="S485" s="27" t="s">
        <v>1131</v>
      </c>
      <c r="T485" s="27"/>
      <c r="U485" s="29"/>
      <c r="V485" s="27"/>
      <c r="W485" s="27"/>
    </row>
    <row r="486" spans="1:23" ht="24.95" customHeight="1" x14ac:dyDescent="0.25">
      <c r="A486" s="24" t="s">
        <v>98</v>
      </c>
      <c r="B486" s="36">
        <v>485</v>
      </c>
      <c r="C486" s="36" t="str">
        <f>VLOOKUP(Táblázat01[[#This Row],[ORR_ssz]],Táblázat1[#All],7,0)</f>
        <v>JL5:NMJ (1)</v>
      </c>
      <c r="D486" s="36" t="str">
        <f>VLOOKUP(Táblázat01[[#This Row],[ORR_ssz]],Táblázat1[#All],4,0)</f>
        <v>xe</v>
      </c>
      <c r="E486" s="25" t="s">
        <v>2773</v>
      </c>
      <c r="F486" s="24"/>
      <c r="G486" s="24" t="s">
        <v>120</v>
      </c>
      <c r="H486" s="26" t="s">
        <v>71</v>
      </c>
      <c r="I486" s="26"/>
      <c r="J486" s="26"/>
      <c r="K486" s="27"/>
      <c r="L486" s="28"/>
      <c r="M486" s="29"/>
      <c r="N486" s="29"/>
      <c r="O486" s="29"/>
      <c r="P486" s="27"/>
      <c r="Q486" s="27"/>
      <c r="R486" s="27">
        <f>VLOOKUP(Táblázat01[[#This Row],[ORR_ssz]],Táblázat1[#All],6,0)</f>
        <v>0</v>
      </c>
      <c r="S486" s="27" t="s">
        <v>1155</v>
      </c>
      <c r="T486" s="27"/>
      <c r="U486" s="29"/>
      <c r="V486" s="27"/>
      <c r="W486" s="27"/>
    </row>
    <row r="487" spans="1:23" ht="24.95" customHeight="1" x14ac:dyDescent="0.25">
      <c r="A487" s="24" t="s">
        <v>98</v>
      </c>
      <c r="B487" s="36">
        <v>486</v>
      </c>
      <c r="C487" s="36" t="str">
        <f>VLOOKUP(Táblázat01[[#This Row],[ORR_ssz]],Táblázat1[#All],7,0)</f>
        <v>J4:NMJ (2)</v>
      </c>
      <c r="D487" s="36" t="str">
        <f>VLOOKUP(Táblázat01[[#This Row],[ORR_ssz]],Táblázat1[#All],4,0)</f>
        <v>e</v>
      </c>
      <c r="E487" s="25" t="s">
        <v>1197</v>
      </c>
      <c r="F487" s="24"/>
      <c r="G487" s="24" t="s">
        <v>21</v>
      </c>
      <c r="H487" s="26" t="s">
        <v>79</v>
      </c>
      <c r="I487" s="26">
        <v>9</v>
      </c>
      <c r="J487" s="26" t="s">
        <v>75</v>
      </c>
      <c r="K487" s="27"/>
      <c r="L487" s="28"/>
      <c r="M487" s="29"/>
      <c r="N487" s="29" t="s">
        <v>55</v>
      </c>
      <c r="O487" s="29" t="s">
        <v>107</v>
      </c>
      <c r="P487" s="29"/>
      <c r="Q487" s="228" t="s">
        <v>158</v>
      </c>
      <c r="R487" s="27" t="str">
        <f>VLOOKUP(Táblázat01[[#This Row],[ORR_ssz]],Táblázat1[#All],6,0)</f>
        <v>CS:14:00-16:00(Egyetem tér 1-3. IV. emelet VIII. tanterem (Vécsey auditórium) (ÁA-4-503-01-11))</v>
      </c>
      <c r="S487" s="27" t="s">
        <v>1155</v>
      </c>
      <c r="T487" s="27" t="s">
        <v>1155</v>
      </c>
      <c r="U487" s="29"/>
      <c r="V487" s="27" t="s">
        <v>1198</v>
      </c>
      <c r="W487" s="27"/>
    </row>
    <row r="488" spans="1:23" ht="24.95" customHeight="1" x14ac:dyDescent="0.25">
      <c r="A488" s="24" t="s">
        <v>98</v>
      </c>
      <c r="B488" s="36">
        <v>487</v>
      </c>
      <c r="C488" s="36" t="str">
        <f>VLOOKUP(Táblázat01[[#This Row],[ORR_ssz]],Táblázat1[#All],7,0)</f>
        <v>JL5:NMJ (2)</v>
      </c>
      <c r="D488" s="36" t="str">
        <f>VLOOKUP(Táblázat01[[#This Row],[ORR_ssz]],Táblázat1[#All],4,0)</f>
        <v>e</v>
      </c>
      <c r="E488" s="25" t="s">
        <v>1199</v>
      </c>
      <c r="F488" s="24"/>
      <c r="G488" s="24" t="s">
        <v>21</v>
      </c>
      <c r="H488" s="26" t="s">
        <v>71</v>
      </c>
      <c r="I488" s="26">
        <v>7</v>
      </c>
      <c r="J488" s="26" t="s">
        <v>66</v>
      </c>
      <c r="K488" s="27"/>
      <c r="L488" s="28"/>
      <c r="M488" s="29"/>
      <c r="N488" s="29" t="s">
        <v>67</v>
      </c>
      <c r="O488" s="29"/>
      <c r="P488" s="29" t="s">
        <v>1038</v>
      </c>
      <c r="Q488" s="228" t="s">
        <v>158</v>
      </c>
      <c r="R488" s="27" t="str">
        <f>VLOOKUP(Táblázat01[[#This Row],[ORR_ssz]],Táblázat1[#All],6,0)</f>
        <v>SZO:10:40-12:10(Egyetem tér 1-3. IV. emelet VIII. tanterem (Vécsey auditórium) (ÁA-4-503-01-11))</v>
      </c>
      <c r="S488" s="27" t="s">
        <v>1155</v>
      </c>
      <c r="T488" s="27"/>
      <c r="U488" s="29"/>
      <c r="V488" s="27"/>
      <c r="W488" s="27"/>
    </row>
    <row r="489" spans="1:23" ht="24.95" customHeight="1" x14ac:dyDescent="0.25">
      <c r="A489" s="24" t="s">
        <v>98</v>
      </c>
      <c r="B489" s="36">
        <v>488</v>
      </c>
      <c r="C489" s="36" t="str">
        <f>VLOOKUP(Táblázat01[[#This Row],[ORR_ssz]],Táblázat1[#All],7,0)</f>
        <v>J4:NMJ (20)</v>
      </c>
      <c r="D489" s="36" t="str">
        <f>VLOOKUP(Táblázat01[[#This Row],[ORR_ssz]],Táblázat1[#All],4,0)</f>
        <v>sz_E</v>
      </c>
      <c r="E489" s="25" t="s">
        <v>1200</v>
      </c>
      <c r="F489" s="24"/>
      <c r="G489" s="24" t="s">
        <v>32</v>
      </c>
      <c r="H489" s="26" t="s">
        <v>79</v>
      </c>
      <c r="I489" s="26">
        <v>9</v>
      </c>
      <c r="J489" s="26"/>
      <c r="K489" s="27"/>
      <c r="L489" s="28"/>
      <c r="M489" s="29"/>
      <c r="N489" s="29"/>
      <c r="O489" s="29"/>
      <c r="P489" s="27"/>
      <c r="Q489" s="27"/>
      <c r="R489" s="27">
        <f>VLOOKUP(Táblázat01[[#This Row],[ORR_ssz]],Táblázat1[#All],6,0)</f>
        <v>0</v>
      </c>
      <c r="S489" s="27"/>
      <c r="T489" s="27"/>
      <c r="U489" s="29"/>
      <c r="V489" s="27"/>
      <c r="W489" s="27"/>
    </row>
    <row r="490" spans="1:23" ht="24.95" customHeight="1" x14ac:dyDescent="0.25">
      <c r="A490" s="24" t="s">
        <v>98</v>
      </c>
      <c r="B490" s="36">
        <v>489</v>
      </c>
      <c r="C490" s="36" t="str">
        <f>VLOOKUP(Táblázat01[[#This Row],[ORR_ssz]],Táblázat1[#All],7,0)</f>
        <v>J4:NMJ (20)</v>
      </c>
      <c r="D490" s="36" t="str">
        <f>VLOOKUP(Táblázat01[[#This Row],[ORR_ssz]],Táblázat1[#All],4,0)</f>
        <v>sz01</v>
      </c>
      <c r="E490" s="25" t="s">
        <v>1201</v>
      </c>
      <c r="F490" s="24"/>
      <c r="G490" s="24" t="s">
        <v>32</v>
      </c>
      <c r="H490" s="26" t="s">
        <v>79</v>
      </c>
      <c r="I490" s="26">
        <v>9</v>
      </c>
      <c r="J490" s="26"/>
      <c r="K490" s="27"/>
      <c r="L490" s="28"/>
      <c r="M490" s="29" t="s">
        <v>35</v>
      </c>
      <c r="N490" s="29" t="s">
        <v>24</v>
      </c>
      <c r="O490" s="29" t="s">
        <v>68</v>
      </c>
      <c r="P490" s="27"/>
      <c r="Q490" s="27" t="s">
        <v>69</v>
      </c>
      <c r="R490" s="27" t="str">
        <f>VLOOKUP(Táblázat01[[#This Row],[ORR_ssz]],Táblázat1[#All],6,0)</f>
        <v>CS:10:00-12:00(Egyetem tér 1-3. alagsor A/5 gyakorló (ÁA--1-081-01-12))</v>
      </c>
      <c r="S490" s="27" t="s">
        <v>1131</v>
      </c>
      <c r="T490" s="27" t="s">
        <v>1137</v>
      </c>
      <c r="U490" s="29"/>
      <c r="V490" s="27"/>
      <c r="W490" s="27"/>
    </row>
    <row r="491" spans="1:23" ht="24.95" customHeight="1" x14ac:dyDescent="0.25">
      <c r="A491" s="24" t="s">
        <v>98</v>
      </c>
      <c r="B491" s="36">
        <v>490</v>
      </c>
      <c r="C491" s="36" t="str">
        <f>VLOOKUP(Táblázat01[[#This Row],[ORR_ssz]],Táblázat1[#All],7,0)</f>
        <v>J4:NMJ (20)</v>
      </c>
      <c r="D491" s="36" t="str">
        <f>VLOOKUP(Táblázat01[[#This Row],[ORR_ssz]],Táblázat1[#All],4,0)</f>
        <v>sz02</v>
      </c>
      <c r="E491" s="25" t="s">
        <v>1202</v>
      </c>
      <c r="F491" s="24"/>
      <c r="G491" s="24" t="s">
        <v>32</v>
      </c>
      <c r="H491" s="26" t="s">
        <v>79</v>
      </c>
      <c r="I491" s="26">
        <v>9</v>
      </c>
      <c r="J491" s="26"/>
      <c r="K491" s="27"/>
      <c r="L491" s="28"/>
      <c r="M491" s="29" t="s">
        <v>23</v>
      </c>
      <c r="N491" s="29" t="s">
        <v>24</v>
      </c>
      <c r="O491" s="29" t="s">
        <v>68</v>
      </c>
      <c r="P491" s="27"/>
      <c r="Q491" s="27" t="s">
        <v>69</v>
      </c>
      <c r="R491" s="27" t="str">
        <f>VLOOKUP(Táblázat01[[#This Row],[ORR_ssz]],Táblázat1[#All],6,0)</f>
        <v>CS:10:00-12:00(Egyetem tér 1-3. alagsor A/5 gyakorló (ÁA--1-081-01-12))</v>
      </c>
      <c r="S491" s="27"/>
      <c r="T491" s="27" t="s">
        <v>1137</v>
      </c>
      <c r="U491" s="29"/>
      <c r="V491" s="27"/>
      <c r="W491" s="27"/>
    </row>
    <row r="492" spans="1:23" ht="24.95" customHeight="1" x14ac:dyDescent="0.25">
      <c r="A492" s="24" t="s">
        <v>98</v>
      </c>
      <c r="B492" s="36">
        <v>491</v>
      </c>
      <c r="C492" s="36" t="str">
        <f>VLOOKUP(Táblázat01[[#This Row],[ORR_ssz]],Táblázat1[#All],7,0)</f>
        <v>J4:NMJ (20)</v>
      </c>
      <c r="D492" s="36" t="str">
        <f>VLOOKUP(Táblázat01[[#This Row],[ORR_ssz]],Táblázat1[#All],4,0)</f>
        <v>sz03</v>
      </c>
      <c r="E492" s="25" t="s">
        <v>1203</v>
      </c>
      <c r="F492" s="24"/>
      <c r="G492" s="24" t="s">
        <v>32</v>
      </c>
      <c r="H492" s="26" t="s">
        <v>79</v>
      </c>
      <c r="I492" s="26">
        <v>9</v>
      </c>
      <c r="J492" s="26"/>
      <c r="K492" s="27"/>
      <c r="L492" s="28"/>
      <c r="M492" s="29" t="s">
        <v>35</v>
      </c>
      <c r="N492" s="29" t="s">
        <v>24</v>
      </c>
      <c r="O492" s="29" t="s">
        <v>84</v>
      </c>
      <c r="P492" s="27"/>
      <c r="Q492" s="27" t="s">
        <v>85</v>
      </c>
      <c r="R492" s="27" t="str">
        <f>VLOOKUP(Táblázat01[[#This Row],[ORR_ssz]],Táblázat1[#All],6,0)</f>
        <v>H:12:00-14:00(Egyetem tér 1-3. III. emelet 340. A/9 gyakorló (ÁA-3-340-01-11))</v>
      </c>
      <c r="S492" s="27"/>
      <c r="T492" s="27" t="s">
        <v>1144</v>
      </c>
      <c r="U492" s="29"/>
      <c r="V492" s="27"/>
      <c r="W492" s="27"/>
    </row>
    <row r="493" spans="1:23" ht="24.95" customHeight="1" x14ac:dyDescent="0.25">
      <c r="A493" s="24" t="s">
        <v>98</v>
      </c>
      <c r="B493" s="36">
        <v>492</v>
      </c>
      <c r="C493" s="36" t="str">
        <f>VLOOKUP(Táblázat01[[#This Row],[ORR_ssz]],Táblázat1[#All],7,0)</f>
        <v>J4:NMJ (20)</v>
      </c>
      <c r="D493" s="36" t="str">
        <f>VLOOKUP(Táblázat01[[#This Row],[ORR_ssz]],Táblázat1[#All],4,0)</f>
        <v>sz04</v>
      </c>
      <c r="E493" s="25" t="s">
        <v>1204</v>
      </c>
      <c r="F493" s="24"/>
      <c r="G493" s="24" t="s">
        <v>32</v>
      </c>
      <c r="H493" s="26" t="s">
        <v>79</v>
      </c>
      <c r="I493" s="26">
        <v>9</v>
      </c>
      <c r="J493" s="26"/>
      <c r="K493" s="27"/>
      <c r="L493" s="28"/>
      <c r="M493" s="29" t="s">
        <v>23</v>
      </c>
      <c r="N493" s="29" t="s">
        <v>24</v>
      </c>
      <c r="O493" s="29" t="s">
        <v>84</v>
      </c>
      <c r="P493" s="27"/>
      <c r="Q493" s="27" t="s">
        <v>85</v>
      </c>
      <c r="R493" s="27" t="str">
        <f>VLOOKUP(Táblázat01[[#This Row],[ORR_ssz]],Táblázat1[#All],6,0)</f>
        <v>H:12:00-14:00(Egyetem tér 1-3. III. emelet 340. A/9 gyakorló (ÁA-3-340-01-11))</v>
      </c>
      <c r="S493" s="27"/>
      <c r="T493" s="27" t="s">
        <v>1144</v>
      </c>
      <c r="U493" s="29"/>
      <c r="V493" s="27"/>
      <c r="W493" s="27"/>
    </row>
    <row r="494" spans="1:23" ht="24.95" customHeight="1" x14ac:dyDescent="0.25">
      <c r="A494" s="24" t="s">
        <v>98</v>
      </c>
      <c r="B494" s="36">
        <v>493</v>
      </c>
      <c r="C494" s="36" t="str">
        <f>VLOOKUP(Táblázat01[[#This Row],[ORR_ssz]],Táblázat1[#All],7,0)</f>
        <v>J4:NMJ (20)</v>
      </c>
      <c r="D494" s="36" t="str">
        <f>VLOOKUP(Táblázat01[[#This Row],[ORR_ssz]],Táblázat1[#All],4,0)</f>
        <v>sz05</v>
      </c>
      <c r="E494" s="25" t="s">
        <v>1205</v>
      </c>
      <c r="F494" s="24"/>
      <c r="G494" s="24" t="s">
        <v>32</v>
      </c>
      <c r="H494" s="26" t="s">
        <v>79</v>
      </c>
      <c r="I494" s="26">
        <v>9</v>
      </c>
      <c r="J494" s="26"/>
      <c r="K494" s="27"/>
      <c r="L494" s="28"/>
      <c r="M494" s="29" t="s">
        <v>35</v>
      </c>
      <c r="N494" s="29" t="s">
        <v>24</v>
      </c>
      <c r="O494" s="29" t="s">
        <v>107</v>
      </c>
      <c r="P494" s="27"/>
      <c r="Q494" s="27" t="s">
        <v>146</v>
      </c>
      <c r="R494" s="27" t="str">
        <f>VLOOKUP(Táblázat01[[#This Row],[ORR_ssz]],Táblázat1[#All],6,0)</f>
        <v>H:14:00-16:00(Egyetem tér 1-3. I. emelet 122. Nemzetközi jogi gyakorló (ÁA-1-122-01-12))</v>
      </c>
      <c r="S494" s="27"/>
      <c r="T494" s="27" t="s">
        <v>1144</v>
      </c>
      <c r="U494" s="29"/>
      <c r="V494" s="27"/>
      <c r="W494" s="27"/>
    </row>
    <row r="495" spans="1:23" ht="24.95" customHeight="1" x14ac:dyDescent="0.25">
      <c r="A495" s="24" t="s">
        <v>98</v>
      </c>
      <c r="B495" s="36">
        <v>494</v>
      </c>
      <c r="C495" s="36" t="str">
        <f>VLOOKUP(Táblázat01[[#This Row],[ORR_ssz]],Táblázat1[#All],7,0)</f>
        <v>J4:NMJ (20)</v>
      </c>
      <c r="D495" s="36" t="str">
        <f>VLOOKUP(Táblázat01[[#This Row],[ORR_ssz]],Táblázat1[#All],4,0)</f>
        <v>sz06</v>
      </c>
      <c r="E495" s="25" t="s">
        <v>1206</v>
      </c>
      <c r="F495" s="24"/>
      <c r="G495" s="24" t="s">
        <v>32</v>
      </c>
      <c r="H495" s="26" t="s">
        <v>79</v>
      </c>
      <c r="I495" s="26">
        <v>9</v>
      </c>
      <c r="J495" s="26"/>
      <c r="K495" s="27"/>
      <c r="L495" s="28"/>
      <c r="M495" s="29" t="s">
        <v>23</v>
      </c>
      <c r="N495" s="29" t="s">
        <v>24</v>
      </c>
      <c r="O495" s="29" t="s">
        <v>107</v>
      </c>
      <c r="P495" s="27"/>
      <c r="Q495" s="27" t="s">
        <v>146</v>
      </c>
      <c r="R495" s="27" t="str">
        <f>VLOOKUP(Táblázat01[[#This Row],[ORR_ssz]],Táblázat1[#All],6,0)</f>
        <v>H:14:00-16:00(Egyetem tér 1-3. I. emelet 122. Nemzetközi jogi gyakorló (ÁA-1-122-01-12))</v>
      </c>
      <c r="S495" s="27"/>
      <c r="T495" s="27" t="s">
        <v>1144</v>
      </c>
      <c r="U495" s="29"/>
      <c r="V495" s="27"/>
      <c r="W495" s="27"/>
    </row>
    <row r="496" spans="1:23" ht="24.95" customHeight="1" x14ac:dyDescent="0.25">
      <c r="A496" s="24" t="s">
        <v>98</v>
      </c>
      <c r="B496" s="36">
        <v>495</v>
      </c>
      <c r="C496" s="36" t="str">
        <f>VLOOKUP(Táblázat01[[#This Row],[ORR_ssz]],Táblázat1[#All],7,0)</f>
        <v>J4:NMJ (20)</v>
      </c>
      <c r="D496" s="36" t="str">
        <f>VLOOKUP(Táblázat01[[#This Row],[ORR_ssz]],Táblázat1[#All],4,0)</f>
        <v>sz07</v>
      </c>
      <c r="E496" s="25" t="s">
        <v>1207</v>
      </c>
      <c r="F496" s="24"/>
      <c r="G496" s="24" t="s">
        <v>32</v>
      </c>
      <c r="H496" s="26" t="s">
        <v>79</v>
      </c>
      <c r="I496" s="26">
        <v>9</v>
      </c>
      <c r="J496" s="26"/>
      <c r="K496" s="27"/>
      <c r="L496" s="28"/>
      <c r="M496" s="29" t="s">
        <v>35</v>
      </c>
      <c r="N496" s="29" t="s">
        <v>24</v>
      </c>
      <c r="O496" s="29" t="s">
        <v>107</v>
      </c>
      <c r="P496" s="27"/>
      <c r="Q496" s="27" t="s">
        <v>133</v>
      </c>
      <c r="R496" s="27" t="str">
        <f>VLOOKUP(Táblázat01[[#This Row],[ORR_ssz]],Táblázat1[#All],6,0)</f>
        <v>H:14:00-16:00(Egyetem tér 1-3. I 1/2 emelet 201. Büntetőjogi gyakorló (ÁA-1,5-201-01-12))</v>
      </c>
      <c r="S496" s="27"/>
      <c r="T496" s="27" t="s">
        <v>1155</v>
      </c>
      <c r="U496" s="29"/>
      <c r="V496" s="27"/>
      <c r="W496" s="27"/>
    </row>
    <row r="497" spans="1:23" ht="24.95" customHeight="1" x14ac:dyDescent="0.25">
      <c r="A497" s="24" t="s">
        <v>98</v>
      </c>
      <c r="B497" s="36">
        <v>496</v>
      </c>
      <c r="C497" s="36" t="str">
        <f>VLOOKUP(Táblázat01[[#This Row],[ORR_ssz]],Táblázat1[#All],7,0)</f>
        <v>J4:NMJ (20)</v>
      </c>
      <c r="D497" s="36" t="str">
        <f>VLOOKUP(Táblázat01[[#This Row],[ORR_ssz]],Táblázat1[#All],4,0)</f>
        <v>sz08</v>
      </c>
      <c r="E497" s="25" t="s">
        <v>1208</v>
      </c>
      <c r="F497" s="24"/>
      <c r="G497" s="24" t="s">
        <v>32</v>
      </c>
      <c r="H497" s="26" t="s">
        <v>79</v>
      </c>
      <c r="I497" s="26">
        <v>9</v>
      </c>
      <c r="J497" s="26"/>
      <c r="K497" s="27"/>
      <c r="L497" s="28"/>
      <c r="M497" s="29" t="s">
        <v>23</v>
      </c>
      <c r="N497" s="29" t="s">
        <v>24</v>
      </c>
      <c r="O497" s="29" t="s">
        <v>107</v>
      </c>
      <c r="P497" s="27"/>
      <c r="Q497" s="27" t="s">
        <v>133</v>
      </c>
      <c r="R497" s="27" t="str">
        <f>VLOOKUP(Táblázat01[[#This Row],[ORR_ssz]],Táblázat1[#All],6,0)</f>
        <v>H:14:00-16:00(Egyetem tér 1-3. I 1/2 emelet 201. Büntetőjogi gyakorló (ÁA-1,5-201-01-12))</v>
      </c>
      <c r="S497" s="27"/>
      <c r="T497" s="27" t="s">
        <v>1155</v>
      </c>
      <c r="U497" s="29"/>
      <c r="V497" s="27"/>
      <c r="W497" s="27"/>
    </row>
    <row r="498" spans="1:23" ht="24.95" customHeight="1" x14ac:dyDescent="0.25">
      <c r="A498" s="24" t="s">
        <v>98</v>
      </c>
      <c r="B498" s="36">
        <v>497</v>
      </c>
      <c r="C498" s="36" t="str">
        <f>VLOOKUP(Táblázat01[[#This Row],[ORR_ssz]],Táblázat1[#All],7,0)</f>
        <v>J4:NMJ (20)</v>
      </c>
      <c r="D498" s="36" t="str">
        <f>VLOOKUP(Táblázat01[[#This Row],[ORR_ssz]],Táblázat1[#All],4,0)</f>
        <v>sz09</v>
      </c>
      <c r="E498" s="25" t="s">
        <v>1209</v>
      </c>
      <c r="F498" s="24"/>
      <c r="G498" s="24" t="s">
        <v>32</v>
      </c>
      <c r="H498" s="26" t="s">
        <v>79</v>
      </c>
      <c r="I498" s="26">
        <v>9</v>
      </c>
      <c r="J498" s="26"/>
      <c r="K498" s="27"/>
      <c r="L498" s="28"/>
      <c r="M498" s="29" t="s">
        <v>23</v>
      </c>
      <c r="N498" s="29" t="s">
        <v>46</v>
      </c>
      <c r="O498" s="29" t="s">
        <v>37</v>
      </c>
      <c r="P498" s="27"/>
      <c r="Q498" s="27" t="s">
        <v>146</v>
      </c>
      <c r="R498" s="27" t="str">
        <f>VLOOKUP(Táblázat01[[#This Row],[ORR_ssz]],Táblázat1[#All],6,0)</f>
        <v>SZE:08:00-10:00(Egyetem tér 1-3. I. emelet 122. Nemzetközi jogi gyakorló (ÁA-1-122-01-12))</v>
      </c>
      <c r="S498" s="27"/>
      <c r="T498" s="27" t="s">
        <v>1210</v>
      </c>
      <c r="U498" s="29"/>
      <c r="V498" s="27"/>
      <c r="W498" s="27"/>
    </row>
    <row r="499" spans="1:23" ht="24.95" customHeight="1" x14ac:dyDescent="0.25">
      <c r="A499" s="24" t="s">
        <v>98</v>
      </c>
      <c r="B499" s="36">
        <v>498</v>
      </c>
      <c r="C499" s="36" t="str">
        <f>VLOOKUP(Táblázat01[[#This Row],[ORR_ssz]],Táblázat1[#All],7,0)</f>
        <v>J4:NMJ (20)</v>
      </c>
      <c r="D499" s="36" t="str">
        <f>VLOOKUP(Táblázat01[[#This Row],[ORR_ssz]],Táblázat1[#All],4,0)</f>
        <v>sz10</v>
      </c>
      <c r="E499" s="25" t="s">
        <v>1211</v>
      </c>
      <c r="F499" s="24"/>
      <c r="G499" s="24" t="s">
        <v>32</v>
      </c>
      <c r="H499" s="26" t="s">
        <v>79</v>
      </c>
      <c r="I499" s="26">
        <v>9</v>
      </c>
      <c r="J499" s="26"/>
      <c r="K499" s="27"/>
      <c r="L499" s="28"/>
      <c r="M499" s="29" t="s">
        <v>35</v>
      </c>
      <c r="N499" s="29" t="s">
        <v>55</v>
      </c>
      <c r="O499" s="29" t="s">
        <v>68</v>
      </c>
      <c r="P499" s="27"/>
      <c r="Q499" s="27" t="s">
        <v>96</v>
      </c>
      <c r="R499" s="27" t="str">
        <f>VLOOKUP(Táblázat01[[#This Row],[ORR_ssz]],Táblázat1[#All],6,0)</f>
        <v>CS:10:00-12:00(Egyetem tér 1-3. III. emelet 323. A/11 gyakorló (ÁA-3-323-01-12))</v>
      </c>
      <c r="S499" s="27"/>
      <c r="T499" s="27" t="s">
        <v>1167</v>
      </c>
      <c r="U499" s="29"/>
      <c r="V499" s="27"/>
      <c r="W499" s="27"/>
    </row>
    <row r="500" spans="1:23" ht="24.95" customHeight="1" x14ac:dyDescent="0.25">
      <c r="A500" s="24" t="s">
        <v>98</v>
      </c>
      <c r="B500" s="36">
        <v>499</v>
      </c>
      <c r="C500" s="36" t="str">
        <f>VLOOKUP(Táblázat01[[#This Row],[ORR_ssz]],Táblázat1[#All],7,0)</f>
        <v>J4:NMJ (20)</v>
      </c>
      <c r="D500" s="36" t="str">
        <f>VLOOKUP(Táblázat01[[#This Row],[ORR_ssz]],Táblázat1[#All],4,0)</f>
        <v>sz11</v>
      </c>
      <c r="E500" s="25" t="s">
        <v>1212</v>
      </c>
      <c r="F500" s="24"/>
      <c r="G500" s="24" t="s">
        <v>32</v>
      </c>
      <c r="H500" s="26" t="s">
        <v>79</v>
      </c>
      <c r="I500" s="26">
        <v>9</v>
      </c>
      <c r="J500" s="26"/>
      <c r="K500" s="27"/>
      <c r="L500" s="28"/>
      <c r="M500" s="29" t="s">
        <v>23</v>
      </c>
      <c r="N500" s="29" t="s">
        <v>55</v>
      </c>
      <c r="O500" s="29" t="s">
        <v>68</v>
      </c>
      <c r="P500" s="27"/>
      <c r="Q500" s="27" t="s">
        <v>96</v>
      </c>
      <c r="R500" s="27" t="str">
        <f>VLOOKUP(Táblázat01[[#This Row],[ORR_ssz]],Táblázat1[#All],6,0)</f>
        <v>CS:10:00-12:00(Egyetem tér 1-3. III. emelet 323. A/11 gyakorló (ÁA-3-323-01-12))</v>
      </c>
      <c r="S500" s="27"/>
      <c r="T500" s="27" t="s">
        <v>1167</v>
      </c>
      <c r="U500" s="29"/>
      <c r="V500" s="27"/>
      <c r="W500" s="27"/>
    </row>
    <row r="501" spans="1:23" ht="24.95" customHeight="1" x14ac:dyDescent="0.25">
      <c r="A501" s="24" t="s">
        <v>98</v>
      </c>
      <c r="B501" s="36">
        <v>500</v>
      </c>
      <c r="C501" s="36" t="str">
        <f>VLOOKUP(Táblázat01[[#This Row],[ORR_ssz]],Táblázat1[#All],7,0)</f>
        <v>J4:NMJ (20)</v>
      </c>
      <c r="D501" s="36" t="str">
        <f>VLOOKUP(Táblázat01[[#This Row],[ORR_ssz]],Táblázat1[#All],4,0)</f>
        <v>sz12</v>
      </c>
      <c r="E501" s="25" t="s">
        <v>1213</v>
      </c>
      <c r="F501" s="24"/>
      <c r="G501" s="24" t="s">
        <v>32</v>
      </c>
      <c r="H501" s="26" t="s">
        <v>79</v>
      </c>
      <c r="I501" s="26">
        <v>9</v>
      </c>
      <c r="J501" s="26"/>
      <c r="K501" s="27"/>
      <c r="L501" s="28"/>
      <c r="M501" s="29" t="s">
        <v>35</v>
      </c>
      <c r="N501" s="29" t="s">
        <v>55</v>
      </c>
      <c r="O501" s="29" t="s">
        <v>127</v>
      </c>
      <c r="P501" s="27"/>
      <c r="Q501" s="27" t="s">
        <v>158</v>
      </c>
      <c r="R501" s="27" t="str">
        <f>VLOOKUP(Táblázat01[[#This Row],[ORR_ssz]],Táblázat1[#All],6,0)</f>
        <v>CS:16:00-18:00(Egyetem tér 1-3. IV. emelet VIII. tanterem (Vécsey auditórium) (ÁA-4-503-01-11))</v>
      </c>
      <c r="S501" s="27"/>
      <c r="T501" s="27" t="s">
        <v>1214</v>
      </c>
      <c r="U501" s="29"/>
      <c r="V501" s="27"/>
      <c r="W501" s="27"/>
    </row>
    <row r="502" spans="1:23" ht="24.95" customHeight="1" x14ac:dyDescent="0.25">
      <c r="A502" s="24" t="s">
        <v>98</v>
      </c>
      <c r="B502" s="36">
        <v>501</v>
      </c>
      <c r="C502" s="36" t="str">
        <f>VLOOKUP(Táblázat01[[#This Row],[ORR_ssz]],Táblázat1[#All],7,0)</f>
        <v>J4:NMJ (20)</v>
      </c>
      <c r="D502" s="36" t="str">
        <f>VLOOKUP(Táblázat01[[#This Row],[ORR_ssz]],Táblázat1[#All],4,0)</f>
        <v>sz13</v>
      </c>
      <c r="E502" s="25" t="s">
        <v>1215</v>
      </c>
      <c r="F502" s="24"/>
      <c r="G502" s="24" t="s">
        <v>32</v>
      </c>
      <c r="H502" s="26" t="s">
        <v>79</v>
      </c>
      <c r="I502" s="26">
        <v>9</v>
      </c>
      <c r="J502" s="26"/>
      <c r="K502" s="27"/>
      <c r="L502" s="28"/>
      <c r="M502" s="29" t="s">
        <v>23</v>
      </c>
      <c r="N502" s="29" t="s">
        <v>55</v>
      </c>
      <c r="O502" s="29" t="s">
        <v>142</v>
      </c>
      <c r="P502" s="27"/>
      <c r="Q502" s="27" t="s">
        <v>146</v>
      </c>
      <c r="R502" s="27" t="str">
        <f>VLOOKUP(Táblázat01[[#This Row],[ORR_ssz]],Táblázat1[#All],6,0)</f>
        <v>CS:18:00-20:00(Egyetem tér 1-3. I. emelet 122. Nemzetközi jogi gyakorló (ÁA-1-122-01-12))</v>
      </c>
      <c r="S502" s="27"/>
      <c r="T502" s="27" t="s">
        <v>1216</v>
      </c>
      <c r="U502" s="29"/>
      <c r="V502" s="27"/>
      <c r="W502" s="27"/>
    </row>
    <row r="503" spans="1:23" ht="24.95" customHeight="1" x14ac:dyDescent="0.25">
      <c r="A503" s="24" t="s">
        <v>98</v>
      </c>
      <c r="B503" s="36">
        <v>502</v>
      </c>
      <c r="C503" s="36" t="str">
        <f>VLOOKUP(Táblázat01[[#This Row],[ORR_ssz]],Táblázat1[#All],7,0)</f>
        <v>J4:NMJ (20)</v>
      </c>
      <c r="D503" s="36" t="str">
        <f>VLOOKUP(Táblázat01[[#This Row],[ORR_ssz]],Táblázat1[#All],4,0)</f>
        <v>sz14</v>
      </c>
      <c r="E503" s="25" t="s">
        <v>1217</v>
      </c>
      <c r="F503" s="24"/>
      <c r="G503" s="24" t="s">
        <v>32</v>
      </c>
      <c r="H503" s="26" t="s">
        <v>79</v>
      </c>
      <c r="I503" s="26">
        <v>9</v>
      </c>
      <c r="J503" s="26"/>
      <c r="K503" s="27"/>
      <c r="L503" s="28"/>
      <c r="M503" s="29" t="s">
        <v>35</v>
      </c>
      <c r="N503" s="29" t="s">
        <v>46</v>
      </c>
      <c r="O503" s="29" t="s">
        <v>37</v>
      </c>
      <c r="P503" s="27"/>
      <c r="Q503" s="27" t="s">
        <v>146</v>
      </c>
      <c r="R503" s="27" t="str">
        <f>VLOOKUP(Táblázat01[[#This Row],[ORR_ssz]],Táblázat1[#All],6,0)</f>
        <v>SZE:08:00-10:00(Egyetem tér 1-3. I. emelet 122. Nemzetközi jogi gyakorló (ÁA-1-122-01-12))</v>
      </c>
      <c r="S503" s="27"/>
      <c r="T503" s="27" t="s">
        <v>1218</v>
      </c>
      <c r="U503" s="29"/>
      <c r="V503" s="27"/>
      <c r="W503" s="27"/>
    </row>
    <row r="504" spans="1:23" ht="24.95" customHeight="1" x14ac:dyDescent="0.25">
      <c r="A504" s="24" t="s">
        <v>98</v>
      </c>
      <c r="B504" s="36">
        <v>503</v>
      </c>
      <c r="C504" s="36" t="str">
        <f>VLOOKUP(Táblázat01[[#This Row],[ORR_ssz]],Táblázat1[#All],7,0)</f>
        <v>J4:NMJ (20)</v>
      </c>
      <c r="D504" s="36" t="str">
        <f>VLOOKUP(Táblázat01[[#This Row],[ORR_ssz]],Táblázat1[#All],4,0)</f>
        <v>sz15</v>
      </c>
      <c r="E504" s="25" t="s">
        <v>1219</v>
      </c>
      <c r="F504" s="24"/>
      <c r="G504" s="24" t="s">
        <v>32</v>
      </c>
      <c r="H504" s="26" t="s">
        <v>79</v>
      </c>
      <c r="I504" s="26">
        <v>9</v>
      </c>
      <c r="J504" s="26"/>
      <c r="K504" s="27"/>
      <c r="L504" s="28"/>
      <c r="M504" s="29" t="s">
        <v>23</v>
      </c>
      <c r="N504" s="29" t="s">
        <v>55</v>
      </c>
      <c r="O504" s="29" t="s">
        <v>127</v>
      </c>
      <c r="P504" s="27"/>
      <c r="Q504" s="27" t="s">
        <v>158</v>
      </c>
      <c r="R504" s="27" t="str">
        <f>VLOOKUP(Táblázat01[[#This Row],[ORR_ssz]],Táblázat1[#All],6,0)</f>
        <v>CS:16:00-18:00(Egyetem tér 1-3. IV. emelet VIII. tanterem (Vécsey auditórium) (ÁA-4-503-01-11))</v>
      </c>
      <c r="S504" s="27"/>
      <c r="T504" s="27" t="s">
        <v>1220</v>
      </c>
      <c r="U504" s="29"/>
      <c r="V504" s="27"/>
      <c r="W504" s="27"/>
    </row>
    <row r="505" spans="1:23" ht="24.95" customHeight="1" x14ac:dyDescent="0.25">
      <c r="A505" s="24" t="s">
        <v>98</v>
      </c>
      <c r="B505" s="36">
        <v>504</v>
      </c>
      <c r="C505" s="36" t="str">
        <f>VLOOKUP(Táblázat01[[#This Row],[ORR_ssz]],Táblázat1[#All],7,0)</f>
        <v>J4:XFAK(MN):V01</v>
      </c>
      <c r="D505" s="36" t="str">
        <f>VLOOKUP(Táblázat01[[#This Row],[ORR_ssz]],Táblázat1[#All],4,0)</f>
        <v>mfN</v>
      </c>
      <c r="E505" s="25" t="s">
        <v>1226</v>
      </c>
      <c r="F505" s="24" t="s">
        <v>1226</v>
      </c>
      <c r="G505" s="24" t="s">
        <v>105</v>
      </c>
      <c r="H505" s="26" t="s">
        <v>79</v>
      </c>
      <c r="I505" s="26"/>
      <c r="J505" s="26"/>
      <c r="K505" s="27" t="s">
        <v>1194</v>
      </c>
      <c r="L505" s="51" t="s">
        <v>4113</v>
      </c>
      <c r="M505" s="29"/>
      <c r="N505" s="29" t="s">
        <v>55</v>
      </c>
      <c r="O505" s="29" t="s">
        <v>84</v>
      </c>
      <c r="P505" s="27"/>
      <c r="Q505" s="257" t="s">
        <v>73</v>
      </c>
      <c r="R505" s="27" t="str">
        <f>VLOOKUP(Táblázat01[[#This Row],[ORR_ssz]],Táblázat1[#All],6,0)</f>
        <v>CS:12:00-14:00(Egyetem tér 1-3. félemelet A/6 gyakorló (ÁA-0,5-120-01-12))</v>
      </c>
      <c r="S505" s="27" t="s">
        <v>1155</v>
      </c>
      <c r="T505" s="27" t="s">
        <v>1155</v>
      </c>
      <c r="U505" s="29" t="s">
        <v>28</v>
      </c>
      <c r="V505" s="27" t="s">
        <v>5236</v>
      </c>
      <c r="W505" s="27"/>
    </row>
    <row r="506" spans="1:23" ht="24.95" customHeight="1" x14ac:dyDescent="0.25">
      <c r="A506" s="41" t="s">
        <v>98</v>
      </c>
      <c r="B506" s="42">
        <v>505</v>
      </c>
      <c r="C506" s="42" t="e">
        <f>VLOOKUP(Táblázat01[[#This Row],[ORR_ssz]],Táblázat1[#All],7,0)</f>
        <v>#N/A</v>
      </c>
      <c r="D506" s="42" t="e">
        <f>VLOOKUP(Táblázat01[[#This Row],[ORR_ssz]],Táblázat1[#All],4,0)</f>
        <v>#N/A</v>
      </c>
      <c r="E506" s="43" t="s">
        <v>1139</v>
      </c>
      <c r="F506" s="41" t="s">
        <v>1139</v>
      </c>
      <c r="G506" s="41" t="s">
        <v>87</v>
      </c>
      <c r="H506" s="44" t="s">
        <v>79</v>
      </c>
      <c r="I506" s="44"/>
      <c r="J506" s="44"/>
      <c r="K506" s="45"/>
      <c r="L506" s="46" t="s">
        <v>1140</v>
      </c>
      <c r="M506" s="47"/>
      <c r="N506" s="47"/>
      <c r="O506" s="47" t="s">
        <v>68</v>
      </c>
      <c r="P506" s="45" t="s">
        <v>1141</v>
      </c>
      <c r="Q506" s="260"/>
      <c r="R506" s="45" t="e">
        <f>VLOOKUP(Táblázat01[[#This Row],[ORR_ssz]],Táblázat1[#All],6,0)</f>
        <v>#N/A</v>
      </c>
      <c r="S506" s="45" t="s">
        <v>1131</v>
      </c>
      <c r="T506" s="45" t="s">
        <v>1131</v>
      </c>
      <c r="U506" s="47" t="s">
        <v>28</v>
      </c>
      <c r="V506" s="27" t="s">
        <v>1142</v>
      </c>
      <c r="W506" s="27"/>
    </row>
    <row r="507" spans="1:23" ht="24.95" customHeight="1" x14ac:dyDescent="0.25">
      <c r="A507" s="24" t="s">
        <v>98</v>
      </c>
      <c r="B507" s="36">
        <v>506</v>
      </c>
      <c r="C507" s="36" t="str">
        <f>VLOOKUP(Táblázat01[[#This Row],[ORR_ssz]],Táblázat1[#All],7,0)</f>
        <v>J4:EGJ (1):EN</v>
      </c>
      <c r="D507" s="36" t="str">
        <f>VLOOKUP(Táblázat01[[#This Row],[ORR_ssz]],Táblázat1[#All],4,0)</f>
        <v>e</v>
      </c>
      <c r="E507" s="25" t="s">
        <v>1221</v>
      </c>
      <c r="F507" s="24"/>
      <c r="G507" s="24" t="s">
        <v>21</v>
      </c>
      <c r="H507" s="26" t="s">
        <v>79</v>
      </c>
      <c r="I507" s="26">
        <v>5</v>
      </c>
      <c r="J507" s="26"/>
      <c r="K507" s="27"/>
      <c r="L507" s="28">
        <v>30</v>
      </c>
      <c r="M507" s="29"/>
      <c r="N507" s="29" t="s">
        <v>55</v>
      </c>
      <c r="O507" s="29" t="s">
        <v>84</v>
      </c>
      <c r="P507" s="29"/>
      <c r="Q507" s="29" t="s">
        <v>158</v>
      </c>
      <c r="R507" s="27" t="str">
        <f>VLOOKUP(Táblázat01[[#This Row],[ORR_ssz]],Táblázat1[#All],6,0)</f>
        <v>CS:12:00-14:00(Egyetem tér 1-3. IV. emelet VIII. tanterem (Vécsey auditórium) (ÁA-4-503-01-11))</v>
      </c>
      <c r="S507" s="27" t="s">
        <v>1144</v>
      </c>
      <c r="T507" s="27" t="s">
        <v>1144</v>
      </c>
      <c r="U507" s="29" t="s">
        <v>28</v>
      </c>
      <c r="V507" s="27"/>
      <c r="W507" s="27"/>
    </row>
    <row r="508" spans="1:23" ht="24.95" customHeight="1" x14ac:dyDescent="0.25">
      <c r="A508" s="24" t="s">
        <v>98</v>
      </c>
      <c r="B508" s="36">
        <v>507</v>
      </c>
      <c r="C508" s="36" t="str">
        <f>VLOOKUP(Táblázat01[[#This Row],[ORR_ssz]],Táblázat1[#All],7,0)</f>
        <v>J4:XFAK(MN):P05</v>
      </c>
      <c r="D508" s="36" t="str">
        <f>VLOOKUP(Táblázat01[[#This Row],[ORR_ssz]],Táblázat1[#All],4,0)</f>
        <v>mfN</v>
      </c>
      <c r="E508" s="25" t="s">
        <v>1222</v>
      </c>
      <c r="F508" s="24" t="s">
        <v>1222</v>
      </c>
      <c r="G508" s="24" t="s">
        <v>105</v>
      </c>
      <c r="H508" s="26" t="s">
        <v>79</v>
      </c>
      <c r="I508" s="26"/>
      <c r="J508" s="26"/>
      <c r="K508" s="27" t="s">
        <v>1194</v>
      </c>
      <c r="L508" s="28" t="s">
        <v>1194</v>
      </c>
      <c r="M508" s="29"/>
      <c r="N508" s="29" t="s">
        <v>55</v>
      </c>
      <c r="O508" s="29" t="s">
        <v>127</v>
      </c>
      <c r="P508" s="27"/>
      <c r="Q508" s="257" t="s">
        <v>0</v>
      </c>
      <c r="R508" s="27" t="str">
        <f>VLOOKUP(Táblázat01[[#This Row],[ORR_ssz]],Táblázat1[#All],6,0)</f>
        <v>CS:16:00-18:00</v>
      </c>
      <c r="S508" s="27" t="s">
        <v>1155</v>
      </c>
      <c r="T508" s="27" t="s">
        <v>1155</v>
      </c>
      <c r="U508" s="29" t="s">
        <v>28</v>
      </c>
      <c r="V508" s="27" t="s">
        <v>1223</v>
      </c>
      <c r="W508" s="27"/>
    </row>
    <row r="509" spans="1:23" ht="24.95" customHeight="1" x14ac:dyDescent="0.25">
      <c r="A509" s="24" t="s">
        <v>104</v>
      </c>
      <c r="B509" s="36">
        <v>508</v>
      </c>
      <c r="C509" s="36" t="str">
        <f>VLOOKUP(Táblázat01[[#This Row],[ORR_ssz]],Táblázat1[#All],7,0)</f>
        <v>I1:BUV</v>
      </c>
      <c r="D509" s="36" t="str">
        <f>VLOOKUP(Táblázat01[[#This Row],[ORR_ssz]],Táblázat1[#All],4,0)</f>
        <v>e</v>
      </c>
      <c r="E509" s="25" t="s">
        <v>1227</v>
      </c>
      <c r="F509" s="24"/>
      <c r="G509" s="24" t="s">
        <v>21</v>
      </c>
      <c r="H509" s="26" t="s">
        <v>22</v>
      </c>
      <c r="I509" s="26">
        <v>5</v>
      </c>
      <c r="J509" s="26"/>
      <c r="K509" s="27"/>
      <c r="L509" s="28"/>
      <c r="M509" s="29"/>
      <c r="N509" s="29" t="s">
        <v>62</v>
      </c>
      <c r="O509" s="29"/>
      <c r="P509" s="27" t="s">
        <v>4548</v>
      </c>
      <c r="Q509" s="27" t="s">
        <v>152</v>
      </c>
      <c r="R509" s="27" t="str">
        <f>VLOOKUP(Táblázat01[[#This Row],[ORR_ssz]],Táblázat1[#All],6,0)</f>
        <v>P:13:00-16:15(Egyetem tér 1-3. I. emelet 111. III. tanterem (Récsi auditórium) (ÁA-1-111-01-11));...</v>
      </c>
      <c r="S509" s="27"/>
      <c r="T509" s="27" t="s">
        <v>1228</v>
      </c>
      <c r="U509" s="29"/>
      <c r="V509" s="27"/>
      <c r="W509" s="27"/>
    </row>
    <row r="510" spans="1:23" ht="24.95" customHeight="1" x14ac:dyDescent="0.25">
      <c r="A510" s="24" t="s">
        <v>104</v>
      </c>
      <c r="B510" s="36">
        <v>509</v>
      </c>
      <c r="C510" s="36" t="str">
        <f>VLOOKUP(Táblázat01[[#This Row],[ORR_ssz]],Táblázat1[#All],7,0)</f>
        <v>I1:BVH</v>
      </c>
      <c r="D510" s="36" t="str">
        <f>VLOOKUP(Táblázat01[[#This Row],[ORR_ssz]],Táblázat1[#All],4,0)</f>
        <v>e</v>
      </c>
      <c r="E510" s="25" t="s">
        <v>1229</v>
      </c>
      <c r="F510" s="24"/>
      <c r="G510" s="24" t="s">
        <v>21</v>
      </c>
      <c r="H510" s="26" t="s">
        <v>22</v>
      </c>
      <c r="I510" s="26">
        <v>5</v>
      </c>
      <c r="J510" s="26"/>
      <c r="K510" s="27"/>
      <c r="L510" s="28"/>
      <c r="M510" s="29"/>
      <c r="N510" s="29" t="s">
        <v>62</v>
      </c>
      <c r="O510" s="29"/>
      <c r="P510" s="27" t="s">
        <v>4547</v>
      </c>
      <c r="Q510" s="27" t="s">
        <v>152</v>
      </c>
      <c r="R510" s="27" t="str">
        <f>VLOOKUP(Táblázat01[[#This Row],[ORR_ssz]],Táblázat1[#All],6,0)</f>
        <v>SZO:09:00-12:15(Egyetem tér 1-3. I. emelet 111. III. tanterem (Récsi auditórium) (ÁA-1-111-01-11)...</v>
      </c>
      <c r="S510" s="27"/>
      <c r="T510" s="27" t="s">
        <v>1230</v>
      </c>
      <c r="U510" s="29"/>
      <c r="V510" s="27"/>
      <c r="W510" s="27"/>
    </row>
    <row r="511" spans="1:23" ht="24.95" customHeight="1" x14ac:dyDescent="0.25">
      <c r="A511" s="24" t="s">
        <v>104</v>
      </c>
      <c r="B511" s="36">
        <v>510</v>
      </c>
      <c r="C511" s="36" t="str">
        <f>VLOOKUP(Táblázat01[[#This Row],[ORR_ssz]],Táblázat1[#All],7,0)</f>
        <v>J4:xV(ae):V06</v>
      </c>
      <c r="D511" s="36" t="str">
        <f>VLOOKUP(Táblázat01[[#This Row],[ORR_ssz]],Táblázat1[#All],4,0)</f>
        <v>maeN</v>
      </c>
      <c r="E511" s="53" t="s">
        <v>1231</v>
      </c>
      <c r="F511" s="24"/>
      <c r="G511" s="24" t="s">
        <v>268</v>
      </c>
      <c r="H511" s="26" t="s">
        <v>79</v>
      </c>
      <c r="I511" s="26">
        <v>9</v>
      </c>
      <c r="J511" s="26"/>
      <c r="K511" s="27"/>
      <c r="L511" s="51">
        <v>25</v>
      </c>
      <c r="M511" s="29"/>
      <c r="N511" s="29"/>
      <c r="O511" s="29"/>
      <c r="P511" s="27" t="s">
        <v>1232</v>
      </c>
      <c r="Q511" s="25" t="s">
        <v>145</v>
      </c>
      <c r="R511" s="27" t="str">
        <f>VLOOKUP(Táblázat01[[#This Row],[ORR_ssz]],Táblázat1[#All],6,0)</f>
        <v>H:16:00-19:00(Egyetem tér 1-3. II. emelet 210. Eckhart szeminárium (ÁA-2-210-01-12)); H:16:00-18:...</v>
      </c>
      <c r="S511" s="27"/>
      <c r="T511" s="27" t="s">
        <v>1233</v>
      </c>
      <c r="U511" s="29" t="s">
        <v>28</v>
      </c>
      <c r="V511" s="27" t="s">
        <v>1234</v>
      </c>
      <c r="W511" s="27"/>
    </row>
    <row r="512" spans="1:23" ht="24.95" customHeight="1" x14ac:dyDescent="0.25">
      <c r="A512" s="24" t="s">
        <v>104</v>
      </c>
      <c r="B512" s="36">
        <v>511</v>
      </c>
      <c r="C512" s="36" t="str">
        <f>VLOOKUP(Táblázat01[[#This Row],[ORR_ssz]],Táblázat1[#All],7,0)</f>
        <v>I1:xFAK:1</v>
      </c>
      <c r="D512" s="36" t="str">
        <f>VLOOKUP(Táblázat01[[#This Row],[ORR_ssz]],Táblázat1[#All],4,0)</f>
        <v>f</v>
      </c>
      <c r="E512" s="25" t="s">
        <v>1235</v>
      </c>
      <c r="F512" s="24"/>
      <c r="G512" s="24" t="s">
        <v>87</v>
      </c>
      <c r="H512" s="26" t="s">
        <v>22</v>
      </c>
      <c r="I512" s="26">
        <v>5</v>
      </c>
      <c r="J512" s="26"/>
      <c r="K512" s="27"/>
      <c r="L512" s="28"/>
      <c r="M512" s="29"/>
      <c r="N512" s="29" t="s">
        <v>62</v>
      </c>
      <c r="O512" s="29"/>
      <c r="P512" s="27" t="s">
        <v>4549</v>
      </c>
      <c r="Q512" s="27" t="s">
        <v>152</v>
      </c>
      <c r="R512" s="27" t="str">
        <f>VLOOKUP(Táblázat01[[#This Row],[ORR_ssz]],Táblázat1[#All],6,0)</f>
        <v>P:10:00-13:15(Egyetem tér 1-3. I. emelet 111. III. tanterem (Récsi auditórium) (ÁA-1-111-01-11));...</v>
      </c>
      <c r="S512" s="27"/>
      <c r="T512" s="27" t="s">
        <v>1236</v>
      </c>
      <c r="U512" s="29"/>
      <c r="V512" s="27"/>
      <c r="W512" s="27"/>
    </row>
    <row r="513" spans="1:23" ht="24.95" customHeight="1" x14ac:dyDescent="0.25">
      <c r="A513" s="24" t="s">
        <v>104</v>
      </c>
      <c r="B513" s="36">
        <v>512</v>
      </c>
      <c r="C513" s="36" t="str">
        <f>VLOOKUP(Táblázat01[[#This Row],[ORR_ssz]],Táblázat1[#All],7,0)</f>
        <v>J4:xV(ae):V03</v>
      </c>
      <c r="D513" s="36" t="str">
        <f>VLOOKUP(Táblázat01[[#This Row],[ORR_ssz]],Táblázat1[#All],4,0)</f>
        <v>maeC</v>
      </c>
      <c r="E513" s="25" t="s">
        <v>1317</v>
      </c>
      <c r="F513" s="24"/>
      <c r="G513" s="24" t="s">
        <v>265</v>
      </c>
      <c r="H513" s="26" t="s">
        <v>79</v>
      </c>
      <c r="I513" s="26">
        <v>7</v>
      </c>
      <c r="J513" s="26"/>
      <c r="K513" s="27"/>
      <c r="L513" s="51">
        <v>15</v>
      </c>
      <c r="M513" s="29"/>
      <c r="N513" s="29" t="s">
        <v>55</v>
      </c>
      <c r="O513" s="29" t="s">
        <v>127</v>
      </c>
      <c r="P513" s="27"/>
      <c r="Q513" s="228" t="s">
        <v>155</v>
      </c>
      <c r="R513" s="27" t="str">
        <f>VLOOKUP(Táblázat01[[#This Row],[ORR_ssz]],Táblázat1[#All],6,0)</f>
        <v>CS:16:00-18:00(Egyetem tér 1-3. II. emelet V. tanterem (ÁA-2-221-01-11))</v>
      </c>
      <c r="S513" s="27" t="s">
        <v>1279</v>
      </c>
      <c r="T513" s="27" t="s">
        <v>1318</v>
      </c>
      <c r="U513" s="29"/>
      <c r="V513" s="27" t="s">
        <v>27</v>
      </c>
      <c r="W513" s="27"/>
    </row>
    <row r="514" spans="1:23" ht="24.95" customHeight="1" x14ac:dyDescent="0.25">
      <c r="A514" s="24" t="s">
        <v>104</v>
      </c>
      <c r="B514" s="36">
        <v>513</v>
      </c>
      <c r="C514" s="36" t="str">
        <f>VLOOKUP(Táblázat01[[#This Row],[ORR_ssz]],Táblázat1[#All],7,0)</f>
        <v>J4:xV(ae):P22</v>
      </c>
      <c r="D514" s="36" t="str">
        <f>VLOOKUP(Táblázat01[[#This Row],[ORR_ssz]],Táblázat1[#All],4,0)</f>
        <v>maeC</v>
      </c>
      <c r="E514" s="25" t="s">
        <v>1237</v>
      </c>
      <c r="F514" s="24"/>
      <c r="G514" s="24" t="s">
        <v>265</v>
      </c>
      <c r="H514" s="26" t="s">
        <v>79</v>
      </c>
      <c r="I514" s="26">
        <v>9</v>
      </c>
      <c r="J514" s="26"/>
      <c r="K514" s="27" t="s">
        <v>1238</v>
      </c>
      <c r="L514" s="51">
        <v>50</v>
      </c>
      <c r="M514" s="29"/>
      <c r="N514" s="40" t="s">
        <v>46</v>
      </c>
      <c r="O514" s="40" t="s">
        <v>84</v>
      </c>
      <c r="P514" s="27"/>
      <c r="Q514" s="228" t="s">
        <v>151</v>
      </c>
      <c r="R514" s="27" t="str">
        <f>VLOOKUP(Táblázat01[[#This Row],[ORR_ssz]],Táblázat1[#All],6,0)</f>
        <v>SZE:12:00-14:00(Egyetem tér 1-3. I. emelet 109. II. tanterem (Dósa auditórium) (ÁA-1-109-01-11))</v>
      </c>
      <c r="S514" s="27"/>
      <c r="T514" s="27" t="s">
        <v>1239</v>
      </c>
      <c r="U514" s="29"/>
      <c r="V514" s="27" t="s">
        <v>1240</v>
      </c>
      <c r="W514" s="27"/>
    </row>
    <row r="515" spans="1:23" ht="24.95" customHeight="1" x14ac:dyDescent="0.25">
      <c r="A515" s="30" t="s">
        <v>104</v>
      </c>
      <c r="B515" s="36">
        <v>514</v>
      </c>
      <c r="C515" s="37" t="str">
        <f>VLOOKUP(Táblázat01[[#This Row],[ORR_ssz]],Táblázat1[#All],7,0)</f>
        <v>I1:KJE</v>
      </c>
      <c r="D515" s="37" t="str">
        <f>VLOOKUP(Táblázat01[[#This Row],[ORR_ssz]],Táblázat1[#All],4,0)</f>
        <v>e</v>
      </c>
      <c r="E515" s="31" t="s">
        <v>1241</v>
      </c>
      <c r="F515" s="30"/>
      <c r="G515" s="30" t="s">
        <v>21</v>
      </c>
      <c r="H515" s="32" t="s">
        <v>22</v>
      </c>
      <c r="I515" s="32">
        <v>5</v>
      </c>
      <c r="J515" s="32"/>
      <c r="K515" s="33"/>
      <c r="L515" s="34"/>
      <c r="M515" s="35"/>
      <c r="N515" s="29" t="s">
        <v>67</v>
      </c>
      <c r="O515" s="35"/>
      <c r="P515" s="33" t="s">
        <v>4550</v>
      </c>
      <c r="Q515" s="33" t="s">
        <v>152</v>
      </c>
      <c r="R515" s="33" t="str">
        <f>VLOOKUP(Táblázat01[[#This Row],[ORR_ssz]],Táblázat1[#All],6,0)</f>
        <v>SZO:11:00-13:30(Egyetem tér 1-3. I. emelet 111. III. tanterem (Récsi auditórium) (ÁA-1-111-01-11)...</v>
      </c>
      <c r="S515" s="33"/>
      <c r="T515" s="33" t="s">
        <v>1242</v>
      </c>
      <c r="U515" s="35"/>
      <c r="V515" s="33"/>
      <c r="W515" s="27"/>
    </row>
    <row r="516" spans="1:23" ht="24.95" customHeight="1" x14ac:dyDescent="0.25">
      <c r="A516" s="24" t="s">
        <v>104</v>
      </c>
      <c r="B516" s="36">
        <v>515</v>
      </c>
      <c r="C516" s="36" t="str">
        <f>VLOOKUP(Táblázat01[[#This Row],[ORR_ssz]],Táblázat1[#All],7,0)</f>
        <v>J4:xV(ae):P21</v>
      </c>
      <c r="D516" s="36" t="str">
        <f>VLOOKUP(Táblázat01[[#This Row],[ORR_ssz]],Táblázat1[#All],4,0)</f>
        <v>maeC</v>
      </c>
      <c r="E516" s="25" t="s">
        <v>1243</v>
      </c>
      <c r="F516" s="24"/>
      <c r="G516" s="24" t="s">
        <v>265</v>
      </c>
      <c r="H516" s="26" t="s">
        <v>79</v>
      </c>
      <c r="I516" s="26">
        <v>9</v>
      </c>
      <c r="J516" s="26"/>
      <c r="K516" s="27" t="s">
        <v>1238</v>
      </c>
      <c r="L516" s="51">
        <v>50</v>
      </c>
      <c r="M516" s="29"/>
      <c r="N516" s="29" t="s">
        <v>36</v>
      </c>
      <c r="O516" s="40" t="s">
        <v>142</v>
      </c>
      <c r="P516" s="27"/>
      <c r="Q516" s="228" t="s">
        <v>150</v>
      </c>
      <c r="R516" s="27" t="str">
        <f>VLOOKUP(Táblázat01[[#This Row],[ORR_ssz]],Táblázat1[#All],6,0)</f>
        <v>K:18:00-20:00(Egyetem tér 1-3. I. emelet 106. I. tanterem (Somló auditórium) (ÁA-1-106-01-11))</v>
      </c>
      <c r="S516" s="27"/>
      <c r="T516" s="27" t="s">
        <v>1244</v>
      </c>
      <c r="U516" s="29"/>
      <c r="V516" s="27"/>
      <c r="W516" s="27"/>
    </row>
    <row r="517" spans="1:23" ht="24.95" customHeight="1" x14ac:dyDescent="0.25">
      <c r="A517" s="24" t="s">
        <v>104</v>
      </c>
      <c r="B517" s="36">
        <v>516</v>
      </c>
      <c r="C517" s="36" t="str">
        <f>VLOOKUP(Táblázat01[[#This Row],[ORR_ssz]],Táblázat1[#All],7,0)</f>
        <v>BT2:PP</v>
      </c>
      <c r="D517" s="36" t="str">
        <f>VLOOKUP(Táblázat01[[#This Row],[ORR_ssz]],Táblázat1[#All],4,0)</f>
        <v>e</v>
      </c>
      <c r="E517" s="25" t="s">
        <v>1245</v>
      </c>
      <c r="F517" s="24"/>
      <c r="G517" s="24" t="s">
        <v>21</v>
      </c>
      <c r="H517" s="26" t="s">
        <v>54</v>
      </c>
      <c r="I517" s="26">
        <v>3</v>
      </c>
      <c r="J517" s="26"/>
      <c r="K517" s="27"/>
      <c r="L517" s="28"/>
      <c r="M517" s="29"/>
      <c r="N517" s="29" t="s">
        <v>67</v>
      </c>
      <c r="O517" s="29"/>
      <c r="P517" s="27" t="s">
        <v>4551</v>
      </c>
      <c r="Q517" s="27" t="s">
        <v>152</v>
      </c>
      <c r="R517" s="27" t="str">
        <f>VLOOKUP(Táblázat01[[#This Row],[ORR_ssz]],Táblázat1[#All],6,0)</f>
        <v>SZO:09:00-11:30(Egyetem tér 1-3. I. emelet 111. III. tanterem (Récsi auditórium) (ÁA-1-111-01-11))</v>
      </c>
      <c r="S517" s="27"/>
      <c r="T517" s="27" t="s">
        <v>1228</v>
      </c>
      <c r="U517" s="29"/>
      <c r="V517" s="27"/>
      <c r="W517" s="27"/>
    </row>
    <row r="518" spans="1:23" ht="24.95" customHeight="1" x14ac:dyDescent="0.25">
      <c r="A518" s="30" t="s">
        <v>104</v>
      </c>
      <c r="B518" s="36">
        <v>517</v>
      </c>
      <c r="C518" s="37" t="str">
        <f>VLOOKUP(Táblázat01[[#This Row],[ORR_ssz]],Táblázat1[#All],7,0)</f>
        <v>I1:PP (1):2</v>
      </c>
      <c r="D518" s="37" t="str">
        <f>VLOOKUP(Táblázat01[[#This Row],[ORR_ssz]],Táblázat1[#All],4,0)</f>
        <v>e</v>
      </c>
      <c r="E518" s="31" t="s">
        <v>1246</v>
      </c>
      <c r="F518" s="30"/>
      <c r="G518" s="30" t="s">
        <v>21</v>
      </c>
      <c r="H518" s="32" t="s">
        <v>22</v>
      </c>
      <c r="I518" s="32">
        <v>3</v>
      </c>
      <c r="J518" s="32"/>
      <c r="K518" s="33"/>
      <c r="L518" s="34"/>
      <c r="M518" s="35"/>
      <c r="N518" s="29" t="s">
        <v>67</v>
      </c>
      <c r="O518" s="35"/>
      <c r="P518" s="33" t="s">
        <v>4552</v>
      </c>
      <c r="Q518" s="33" t="s">
        <v>77</v>
      </c>
      <c r="R518" s="33" t="str">
        <f>VLOOKUP(Táblázat01[[#This Row],[ORR_ssz]],Táblázat1[#All],6,0)</f>
        <v>SZO:12:00-14:30(Egyetem tér 1-3. I. emelet 125. A/7 gyakorló (ÁA-1-125-01-11)); SZO:12:00-15:15(E...</v>
      </c>
      <c r="S518" s="33"/>
      <c r="T518" s="33" t="s">
        <v>1247</v>
      </c>
      <c r="U518" s="35"/>
      <c r="V518" s="33"/>
      <c r="W518" s="27"/>
    </row>
    <row r="519" spans="1:23" ht="24.95" customHeight="1" x14ac:dyDescent="0.25">
      <c r="A519" s="24" t="s">
        <v>104</v>
      </c>
      <c r="B519" s="36">
        <v>518</v>
      </c>
      <c r="C519" s="36" t="str">
        <f>VLOOKUP(Táblázat01[[#This Row],[ORR_ssz]],Táblázat1[#All],7,0)</f>
        <v>JL5:PNP</v>
      </c>
      <c r="D519" s="36" t="str">
        <f>VLOOKUP(Táblázat01[[#This Row],[ORR_ssz]],Táblázat1[#All],4,0)</f>
        <v>e</v>
      </c>
      <c r="E519" s="25" t="s">
        <v>1248</v>
      </c>
      <c r="F519" s="24"/>
      <c r="G519" s="24" t="s">
        <v>21</v>
      </c>
      <c r="H519" s="26" t="s">
        <v>71</v>
      </c>
      <c r="I519" s="26">
        <v>9</v>
      </c>
      <c r="J519" s="26" t="s">
        <v>66</v>
      </c>
      <c r="K519" s="27" t="s">
        <v>1238</v>
      </c>
      <c r="L519" s="28"/>
      <c r="M519" s="29"/>
      <c r="N519" s="29" t="s">
        <v>67</v>
      </c>
      <c r="O519" s="29"/>
      <c r="P519" s="29" t="s">
        <v>3359</v>
      </c>
      <c r="Q519" s="228" t="s">
        <v>158</v>
      </c>
      <c r="R519" s="27" t="str">
        <f>VLOOKUP(Táblázat01[[#This Row],[ORR_ssz]],Táblázat1[#All],6,0)</f>
        <v>SZO:09:00-10:30(Egyetem tér 1-3. IV. emelet VIII. tanterem (Vécsey auditórium) (ÁA-4-503-01-11))</v>
      </c>
      <c r="S519" s="27" t="s">
        <v>1249</v>
      </c>
      <c r="T519" s="27" t="s">
        <v>1250</v>
      </c>
      <c r="U519" s="29"/>
      <c r="V519" s="27"/>
      <c r="W519" s="27"/>
    </row>
    <row r="520" spans="1:23" ht="24.95" customHeight="1" x14ac:dyDescent="0.25">
      <c r="A520" s="24" t="s">
        <v>104</v>
      </c>
      <c r="B520" s="36">
        <v>519</v>
      </c>
      <c r="C520" s="36" t="str">
        <f>VLOOKUP(Táblázat01[[#This Row],[ORR_ssz]],Táblázat1[#All],7,0)</f>
        <v>I1:PNP</v>
      </c>
      <c r="D520" s="36" t="str">
        <f>VLOOKUP(Táblázat01[[#This Row],[ORR_ssz]],Táblázat1[#All],4,0)</f>
        <v>e</v>
      </c>
      <c r="E520" s="25" t="s">
        <v>1248</v>
      </c>
      <c r="F520" s="24"/>
      <c r="G520" s="24" t="s">
        <v>21</v>
      </c>
      <c r="H520" s="26" t="s">
        <v>22</v>
      </c>
      <c r="I520" s="26">
        <v>5</v>
      </c>
      <c r="J520" s="26"/>
      <c r="K520" s="27"/>
      <c r="L520" s="28"/>
      <c r="M520" s="29"/>
      <c r="N520" s="29" t="s">
        <v>62</v>
      </c>
      <c r="O520" s="29"/>
      <c r="P520" s="27" t="s">
        <v>4549</v>
      </c>
      <c r="Q520" s="27" t="s">
        <v>152</v>
      </c>
      <c r="R520" s="27" t="str">
        <f>VLOOKUP(Táblázat01[[#This Row],[ORR_ssz]],Táblázat1[#All],6,0)</f>
        <v>P:10:00-13:15(Egyetem tér 1-3. I. emelet 111. III. tanterem (Récsi auditórium) (ÁA-1-111-01-11));...</v>
      </c>
      <c r="S520" s="27" t="s">
        <v>1249</v>
      </c>
      <c r="T520" s="27" t="s">
        <v>1250</v>
      </c>
      <c r="U520" s="29"/>
      <c r="V520" s="27"/>
      <c r="W520" s="27"/>
    </row>
    <row r="521" spans="1:23" ht="24.95" customHeight="1" x14ac:dyDescent="0.25">
      <c r="A521" s="24" t="s">
        <v>104</v>
      </c>
      <c r="B521" s="36">
        <v>520</v>
      </c>
      <c r="C521" s="36" t="str">
        <f>VLOOKUP(Táblázat01[[#This Row],[ORR_ssz]],Táblázat1[#All],7,0)</f>
        <v>J4:PNP (1)</v>
      </c>
      <c r="D521" s="36" t="str">
        <f>VLOOKUP(Táblázat01[[#This Row],[ORR_ssz]],Táblázat1[#All],4,0)</f>
        <v>e</v>
      </c>
      <c r="E521" s="25" t="s">
        <v>1251</v>
      </c>
      <c r="F521" s="24"/>
      <c r="G521" s="24" t="s">
        <v>21</v>
      </c>
      <c r="H521" s="26" t="s">
        <v>79</v>
      </c>
      <c r="I521" s="26">
        <v>9</v>
      </c>
      <c r="J521" s="26" t="s">
        <v>75</v>
      </c>
      <c r="K521" s="27" t="s">
        <v>1238</v>
      </c>
      <c r="L521" s="28"/>
      <c r="M521" s="29"/>
      <c r="N521" s="29" t="s">
        <v>55</v>
      </c>
      <c r="O521" s="29" t="s">
        <v>37</v>
      </c>
      <c r="P521" s="29"/>
      <c r="Q521" s="228" t="s">
        <v>156</v>
      </c>
      <c r="R521" s="27" t="str">
        <f>VLOOKUP(Táblázat01[[#This Row],[ORR_ssz]],Táblázat1[#All],6,0)</f>
        <v>CS:08:00-10:00(Egyetem tér 1-3. I 1/2 emelet VI. tanterem (Fayer auditórium) (ÁA-1,5-203-01-11))</v>
      </c>
      <c r="S521" s="27" t="s">
        <v>1249</v>
      </c>
      <c r="T521" s="27" t="s">
        <v>1250</v>
      </c>
      <c r="U521" s="29"/>
      <c r="V521" s="27" t="s">
        <v>1252</v>
      </c>
      <c r="W521" s="27"/>
    </row>
    <row r="522" spans="1:23" ht="24.95" customHeight="1" x14ac:dyDescent="0.25">
      <c r="A522" s="24" t="s">
        <v>104</v>
      </c>
      <c r="B522" s="36">
        <v>521</v>
      </c>
      <c r="C522" s="36" t="str">
        <f>VLOOKUP(Táblázat01[[#This Row],[ORR_ssz]],Táblázat1[#All],7,0)</f>
        <v>J4:PNP (10)</v>
      </c>
      <c r="D522" s="36" t="str">
        <f>VLOOKUP(Táblázat01[[#This Row],[ORR_ssz]],Táblázat1[#All],4,0)</f>
        <v>sz14</v>
      </c>
      <c r="E522" s="25" t="s">
        <v>2651</v>
      </c>
      <c r="F522" s="24"/>
      <c r="G522" s="24" t="s">
        <v>32</v>
      </c>
      <c r="H522" s="26" t="s">
        <v>79</v>
      </c>
      <c r="I522" s="26">
        <v>9</v>
      </c>
      <c r="J522" s="26"/>
      <c r="K522" s="27" t="s">
        <v>1238</v>
      </c>
      <c r="L522" s="28"/>
      <c r="M522" s="29"/>
      <c r="N522" s="29" t="s">
        <v>24</v>
      </c>
      <c r="O522" s="67" t="s">
        <v>127</v>
      </c>
      <c r="P522" s="27"/>
      <c r="Q522" s="27" t="s">
        <v>156</v>
      </c>
      <c r="R522" s="27" t="str">
        <f>VLOOKUP(Táblázat01[[#This Row],[ORR_ssz]],Táblázat1[#All],6,0)</f>
        <v>H:16:00-18:00(Egyetem tér 1-3. I 1/2 emelet VI. tanterem (Fayer auditórium) (ÁA-1,5-203-01-11))</v>
      </c>
      <c r="S522" s="27" t="s">
        <v>1249</v>
      </c>
      <c r="T522" s="27" t="s">
        <v>1319</v>
      </c>
      <c r="U522" s="29"/>
      <c r="V522" s="27" t="s">
        <v>1320</v>
      </c>
      <c r="W522" s="27"/>
    </row>
    <row r="523" spans="1:23" ht="24.95" customHeight="1" x14ac:dyDescent="0.25">
      <c r="A523" s="24" t="s">
        <v>104</v>
      </c>
      <c r="B523" s="36">
        <v>522</v>
      </c>
      <c r="C523" s="36" t="str">
        <f>VLOOKUP(Táblázat01[[#This Row],[ORR_ssz]],Táblázat1[#All],7,0)</f>
        <v>J4:PNP (10)</v>
      </c>
      <c r="D523" s="36" t="str">
        <f>VLOOKUP(Táblázat01[[#This Row],[ORR_ssz]],Táblázat1[#All],4,0)</f>
        <v>sz_E</v>
      </c>
      <c r="E523" s="25" t="s">
        <v>1253</v>
      </c>
      <c r="F523" s="24"/>
      <c r="G523" s="24" t="s">
        <v>32</v>
      </c>
      <c r="H523" s="26" t="s">
        <v>79</v>
      </c>
      <c r="I523" s="26">
        <v>9</v>
      </c>
      <c r="J523" s="26" t="s">
        <v>75</v>
      </c>
      <c r="K523" s="27" t="s">
        <v>1238</v>
      </c>
      <c r="L523" s="28"/>
      <c r="M523" s="29"/>
      <c r="N523" s="29"/>
      <c r="O523" s="29"/>
      <c r="P523" s="27"/>
      <c r="Q523" s="27"/>
      <c r="R523" s="27">
        <f>VLOOKUP(Táblázat01[[#This Row],[ORR_ssz]],Táblázat1[#All],6,0)</f>
        <v>0</v>
      </c>
      <c r="S523" s="27" t="s">
        <v>1249</v>
      </c>
      <c r="T523" s="27"/>
      <c r="U523" s="29"/>
      <c r="V523" s="27"/>
      <c r="W523" s="27"/>
    </row>
    <row r="524" spans="1:23" ht="24.95" customHeight="1" x14ac:dyDescent="0.25">
      <c r="A524" s="24" t="s">
        <v>104</v>
      </c>
      <c r="B524" s="36">
        <v>523</v>
      </c>
      <c r="C524" s="36" t="str">
        <f>VLOOKUP(Táblázat01[[#This Row],[ORR_ssz]],Táblázat1[#All],7,0)</f>
        <v>J4:PNP (10)</v>
      </c>
      <c r="D524" s="36" t="str">
        <f>VLOOKUP(Táblázat01[[#This Row],[ORR_ssz]],Táblázat1[#All],4,0)</f>
        <v>sz01</v>
      </c>
      <c r="E524" s="25" t="s">
        <v>1254</v>
      </c>
      <c r="F524" s="24"/>
      <c r="G524" s="24" t="s">
        <v>32</v>
      </c>
      <c r="H524" s="26" t="s">
        <v>79</v>
      </c>
      <c r="I524" s="26">
        <v>9</v>
      </c>
      <c r="J524" s="26" t="s">
        <v>75</v>
      </c>
      <c r="K524" s="27" t="s">
        <v>1238</v>
      </c>
      <c r="L524" s="28"/>
      <c r="M524" s="29"/>
      <c r="N524" s="29" t="s">
        <v>24</v>
      </c>
      <c r="O524" s="29" t="s">
        <v>37</v>
      </c>
      <c r="P524" s="27"/>
      <c r="Q524" s="27" t="s">
        <v>69</v>
      </c>
      <c r="R524" s="27" t="str">
        <f>VLOOKUP(Táblázat01[[#This Row],[ORR_ssz]],Táblázat1[#All],6,0)</f>
        <v>H:08:00-10:00(Egyetem tér 1-3. alagsor A/5 gyakorló (ÁA--1-081-01-12))</v>
      </c>
      <c r="S524" s="27" t="s">
        <v>1249</v>
      </c>
      <c r="T524" s="27" t="s">
        <v>1255</v>
      </c>
      <c r="U524" s="29"/>
      <c r="V524" s="27" t="s">
        <v>27</v>
      </c>
      <c r="W524" s="27"/>
    </row>
    <row r="525" spans="1:23" ht="24.95" customHeight="1" x14ac:dyDescent="0.25">
      <c r="A525" s="24" t="s">
        <v>104</v>
      </c>
      <c r="B525" s="36">
        <v>524</v>
      </c>
      <c r="C525" s="36" t="str">
        <f>VLOOKUP(Táblázat01[[#This Row],[ORR_ssz]],Táblázat1[#All],7,0)</f>
        <v>J4:PNP (10)</v>
      </c>
      <c r="D525" s="36" t="str">
        <f>VLOOKUP(Táblázat01[[#This Row],[ORR_ssz]],Táblázat1[#All],4,0)</f>
        <v>sz02</v>
      </c>
      <c r="E525" s="25" t="s">
        <v>1256</v>
      </c>
      <c r="F525" s="24"/>
      <c r="G525" s="24" t="s">
        <v>32</v>
      </c>
      <c r="H525" s="26" t="s">
        <v>79</v>
      </c>
      <c r="I525" s="26">
        <v>9</v>
      </c>
      <c r="J525" s="26" t="s">
        <v>75</v>
      </c>
      <c r="K525" s="27" t="s">
        <v>1238</v>
      </c>
      <c r="L525" s="28"/>
      <c r="M525" s="29"/>
      <c r="N525" s="29" t="s">
        <v>24</v>
      </c>
      <c r="O525" s="29" t="s">
        <v>37</v>
      </c>
      <c r="P525" s="27"/>
      <c r="Q525" s="27" t="s">
        <v>153</v>
      </c>
      <c r="R525" s="27" t="str">
        <f>VLOOKUP(Táblázat01[[#This Row],[ORR_ssz]],Táblázat1[#All],6,0)</f>
        <v>H:08:00-10:00(Egyetem tér 1-3. I. emelet 114. IV. tanterem (ÁA-1-114-01-11))</v>
      </c>
      <c r="S525" s="27" t="s">
        <v>1249</v>
      </c>
      <c r="T525" s="27" t="s">
        <v>1257</v>
      </c>
      <c r="U525" s="29"/>
      <c r="V525" s="27" t="s">
        <v>27</v>
      </c>
      <c r="W525" s="27"/>
    </row>
    <row r="526" spans="1:23" ht="24.95" customHeight="1" x14ac:dyDescent="0.25">
      <c r="A526" s="24" t="s">
        <v>104</v>
      </c>
      <c r="B526" s="36">
        <v>525</v>
      </c>
      <c r="C526" s="36" t="str">
        <f>VLOOKUP(Táblázat01[[#This Row],[ORR_ssz]],Táblázat1[#All],7,0)</f>
        <v>J4:PNP (10)</v>
      </c>
      <c r="D526" s="36" t="str">
        <f>VLOOKUP(Táblázat01[[#This Row],[ORR_ssz]],Táblázat1[#All],4,0)</f>
        <v>sz03</v>
      </c>
      <c r="E526" s="25" t="s">
        <v>1258</v>
      </c>
      <c r="F526" s="24"/>
      <c r="G526" s="24" t="s">
        <v>32</v>
      </c>
      <c r="H526" s="26" t="s">
        <v>79</v>
      </c>
      <c r="I526" s="26">
        <v>9</v>
      </c>
      <c r="J526" s="26" t="s">
        <v>75</v>
      </c>
      <c r="K526" s="27" t="s">
        <v>1238</v>
      </c>
      <c r="L526" s="28"/>
      <c r="M526" s="29"/>
      <c r="N526" s="29" t="s">
        <v>46</v>
      </c>
      <c r="O526" s="29" t="s">
        <v>142</v>
      </c>
      <c r="P526" s="27"/>
      <c r="Q526" s="27" t="s">
        <v>73</v>
      </c>
      <c r="R526" s="27" t="str">
        <f>VLOOKUP(Táblázat01[[#This Row],[ORR_ssz]],Táblázat1[#All],6,0)</f>
        <v>SZE:18:00-20:00(Egyetem tér 1-3. félemelet A/6 gyakorló (ÁA-0,5-120-01-12))</v>
      </c>
      <c r="S526" s="27" t="s">
        <v>1249</v>
      </c>
      <c r="T526" s="27" t="s">
        <v>1259</v>
      </c>
      <c r="U526" s="29"/>
      <c r="V526" s="27" t="s">
        <v>27</v>
      </c>
      <c r="W526" s="27"/>
    </row>
    <row r="527" spans="1:23" ht="24.95" customHeight="1" x14ac:dyDescent="0.25">
      <c r="A527" s="24" t="s">
        <v>104</v>
      </c>
      <c r="B527" s="36">
        <v>526</v>
      </c>
      <c r="C527" s="36" t="str">
        <f>VLOOKUP(Táblázat01[[#This Row],[ORR_ssz]],Táblázat1[#All],7,0)</f>
        <v>J4:PNP (10)</v>
      </c>
      <c r="D527" s="36" t="str">
        <f>VLOOKUP(Táblázat01[[#This Row],[ORR_ssz]],Táblázat1[#All],4,0)</f>
        <v>sz04</v>
      </c>
      <c r="E527" s="25" t="s">
        <v>1260</v>
      </c>
      <c r="F527" s="24"/>
      <c r="G527" s="24" t="s">
        <v>32</v>
      </c>
      <c r="H527" s="26" t="s">
        <v>79</v>
      </c>
      <c r="I527" s="26">
        <v>9</v>
      </c>
      <c r="J527" s="26" t="s">
        <v>75</v>
      </c>
      <c r="K527" s="27" t="s">
        <v>1238</v>
      </c>
      <c r="L527" s="28"/>
      <c r="M527" s="29"/>
      <c r="N527" s="29" t="s">
        <v>62</v>
      </c>
      <c r="O527" s="29" t="s">
        <v>37</v>
      </c>
      <c r="P527" s="27"/>
      <c r="Q527" s="27" t="s">
        <v>64</v>
      </c>
      <c r="R527" s="27" t="str">
        <f>VLOOKUP(Táblázat01[[#This Row],[ORR_ssz]],Táblázat1[#All],6,0)</f>
        <v>P:08:00-10:00(Egyetem tér 1-3. alagsor A/4 gyakorló (ÁA--1-083-01-12))</v>
      </c>
      <c r="S527" s="27" t="s">
        <v>1249</v>
      </c>
      <c r="T527" s="27" t="s">
        <v>1230</v>
      </c>
      <c r="U527" s="29"/>
      <c r="V527" s="27" t="s">
        <v>1261</v>
      </c>
      <c r="W527" s="27"/>
    </row>
    <row r="528" spans="1:23" ht="24.95" customHeight="1" x14ac:dyDescent="0.25">
      <c r="A528" s="24" t="s">
        <v>104</v>
      </c>
      <c r="B528" s="36">
        <v>527</v>
      </c>
      <c r="C528" s="36" t="str">
        <f>VLOOKUP(Táblázat01[[#This Row],[ORR_ssz]],Táblázat1[#All],7,0)</f>
        <v>J4:PNP (10)</v>
      </c>
      <c r="D528" s="36" t="str">
        <f>VLOOKUP(Táblázat01[[#This Row],[ORR_ssz]],Táblázat1[#All],4,0)</f>
        <v>sz05</v>
      </c>
      <c r="E528" s="25" t="s">
        <v>1262</v>
      </c>
      <c r="F528" s="24"/>
      <c r="G528" s="24" t="s">
        <v>32</v>
      </c>
      <c r="H528" s="26" t="s">
        <v>79</v>
      </c>
      <c r="I528" s="26">
        <v>9</v>
      </c>
      <c r="J528" s="26" t="s">
        <v>75</v>
      </c>
      <c r="K528" s="27" t="s">
        <v>1238</v>
      </c>
      <c r="L528" s="28"/>
      <c r="M528" s="29"/>
      <c r="N528" s="29" t="s">
        <v>24</v>
      </c>
      <c r="O528" s="29" t="s">
        <v>107</v>
      </c>
      <c r="P528" s="27"/>
      <c r="Q528" s="27" t="s">
        <v>81</v>
      </c>
      <c r="R528" s="27" t="str">
        <f>VLOOKUP(Táblázat01[[#This Row],[ORR_ssz]],Táblázat1[#All],6,0)</f>
        <v>H:14:00-16:00(Egyetem tér 1-3. II. emelet 240. A/8 gyakorló (ÁA-2-240-01-11))</v>
      </c>
      <c r="S528" s="27" t="s">
        <v>1249</v>
      </c>
      <c r="T528" s="27" t="s">
        <v>1250</v>
      </c>
      <c r="U528" s="29"/>
      <c r="V528" s="27" t="s">
        <v>27</v>
      </c>
      <c r="W528" s="27"/>
    </row>
    <row r="529" spans="1:23" ht="24.95" customHeight="1" x14ac:dyDescent="0.25">
      <c r="A529" s="24" t="s">
        <v>104</v>
      </c>
      <c r="B529" s="36">
        <v>528</v>
      </c>
      <c r="C529" s="36" t="str">
        <f>VLOOKUP(Táblázat01[[#This Row],[ORR_ssz]],Táblázat1[#All],7,0)</f>
        <v>J4:PNP (10)</v>
      </c>
      <c r="D529" s="36" t="str">
        <f>VLOOKUP(Táblázat01[[#This Row],[ORR_ssz]],Táblázat1[#All],4,0)</f>
        <v>sz06</v>
      </c>
      <c r="E529" s="25" t="s">
        <v>1263</v>
      </c>
      <c r="F529" s="24"/>
      <c r="G529" s="24" t="s">
        <v>32</v>
      </c>
      <c r="H529" s="26" t="s">
        <v>79</v>
      </c>
      <c r="I529" s="26">
        <v>9</v>
      </c>
      <c r="J529" s="26" t="s">
        <v>75</v>
      </c>
      <c r="K529" s="27" t="s">
        <v>1238</v>
      </c>
      <c r="L529" s="28"/>
      <c r="M529" s="29"/>
      <c r="N529" s="29" t="s">
        <v>36</v>
      </c>
      <c r="O529" s="29" t="s">
        <v>127</v>
      </c>
      <c r="P529" s="27"/>
      <c r="Q529" s="27" t="s">
        <v>4101</v>
      </c>
      <c r="R529" s="27" t="str">
        <f>VLOOKUP(Táblázat01[[#This Row],[ORR_ssz]],Táblázat1[#All],6,0)</f>
        <v>K:16:00-18:00(Szerb utca földszint 4. tanterem (ES-0-039-01-11))</v>
      </c>
      <c r="S529" s="27" t="s">
        <v>1249</v>
      </c>
      <c r="T529" s="27" t="s">
        <v>1264</v>
      </c>
      <c r="U529" s="29"/>
      <c r="V529" s="27" t="s">
        <v>27</v>
      </c>
      <c r="W529" s="27"/>
    </row>
    <row r="530" spans="1:23" ht="24.95" customHeight="1" x14ac:dyDescent="0.25">
      <c r="A530" s="24" t="s">
        <v>104</v>
      </c>
      <c r="B530" s="36">
        <v>529</v>
      </c>
      <c r="C530" s="36" t="str">
        <f>VLOOKUP(Táblázat01[[#This Row],[ORR_ssz]],Táblázat1[#All],7,0)</f>
        <v>J4:PNP (10)</v>
      </c>
      <c r="D530" s="36" t="str">
        <f>VLOOKUP(Táblázat01[[#This Row],[ORR_ssz]],Táblázat1[#All],4,0)</f>
        <v>sz07</v>
      </c>
      <c r="E530" s="25" t="s">
        <v>1265</v>
      </c>
      <c r="F530" s="24"/>
      <c r="G530" s="24" t="s">
        <v>32</v>
      </c>
      <c r="H530" s="26" t="s">
        <v>79</v>
      </c>
      <c r="I530" s="26">
        <v>9</v>
      </c>
      <c r="J530" s="26" t="s">
        <v>75</v>
      </c>
      <c r="K530" s="27" t="s">
        <v>1238</v>
      </c>
      <c r="L530" s="28"/>
      <c r="M530" s="29"/>
      <c r="N530" s="29" t="s">
        <v>46</v>
      </c>
      <c r="O530" s="29" t="s">
        <v>107</v>
      </c>
      <c r="P530" s="27"/>
      <c r="Q530" s="27" t="s">
        <v>148</v>
      </c>
      <c r="R530" s="27" t="str">
        <f>VLOOKUP(Táblázat01[[#This Row],[ORR_ssz]],Táblázat1[#All],6,0)</f>
        <v>SZE:14:00-16:00(Egyetem tér 1-3. I. emelet 118. Navratil Ákos terem (ÁA-1-118-01-12))</v>
      </c>
      <c r="S530" s="27" t="s">
        <v>1249</v>
      </c>
      <c r="T530" s="27" t="s">
        <v>1266</v>
      </c>
      <c r="U530" s="29"/>
      <c r="V530" s="27" t="s">
        <v>27</v>
      </c>
      <c r="W530" s="27"/>
    </row>
    <row r="531" spans="1:23" ht="24.95" customHeight="1" x14ac:dyDescent="0.25">
      <c r="A531" s="24" t="s">
        <v>104</v>
      </c>
      <c r="B531" s="36">
        <v>530</v>
      </c>
      <c r="C531" s="36" t="str">
        <f>VLOOKUP(Táblázat01[[#This Row],[ORR_ssz]],Táblázat1[#All],7,0)</f>
        <v>J4:PNP (10)</v>
      </c>
      <c r="D531" s="36" t="str">
        <f>VLOOKUP(Táblázat01[[#This Row],[ORR_ssz]],Táblázat1[#All],4,0)</f>
        <v>sz08</v>
      </c>
      <c r="E531" s="25" t="s">
        <v>1267</v>
      </c>
      <c r="F531" s="24"/>
      <c r="G531" s="24" t="s">
        <v>32</v>
      </c>
      <c r="H531" s="26" t="s">
        <v>79</v>
      </c>
      <c r="I531" s="26">
        <v>9</v>
      </c>
      <c r="J531" s="26" t="s">
        <v>75</v>
      </c>
      <c r="K531" s="27" t="s">
        <v>1238</v>
      </c>
      <c r="L531" s="28"/>
      <c r="M531" s="29"/>
      <c r="N531" s="29" t="s">
        <v>62</v>
      </c>
      <c r="O531" s="29" t="s">
        <v>37</v>
      </c>
      <c r="P531" s="27"/>
      <c r="Q531" s="27" t="s">
        <v>69</v>
      </c>
      <c r="R531" s="27" t="str">
        <f>VLOOKUP(Táblázat01[[#This Row],[ORR_ssz]],Táblázat1[#All],6,0)</f>
        <v>P:08:00-10:00(Egyetem tér 1-3. alagsor A/5 gyakorló (ÁA--1-081-01-12))</v>
      </c>
      <c r="S531" s="27" t="s">
        <v>1249</v>
      </c>
      <c r="T531" s="27" t="s">
        <v>1268</v>
      </c>
      <c r="U531" s="29"/>
      <c r="V531" s="27" t="s">
        <v>27</v>
      </c>
      <c r="W531" s="27"/>
    </row>
    <row r="532" spans="1:23" ht="24.95" customHeight="1" x14ac:dyDescent="0.25">
      <c r="A532" s="24" t="s">
        <v>104</v>
      </c>
      <c r="B532" s="36">
        <v>531</v>
      </c>
      <c r="C532" s="36" t="str">
        <f>VLOOKUP(Táblázat01[[#This Row],[ORR_ssz]],Táblázat1[#All],7,0)</f>
        <v>J4:PNP (10)</v>
      </c>
      <c r="D532" s="36" t="str">
        <f>VLOOKUP(Táblázat01[[#This Row],[ORR_ssz]],Táblázat1[#All],4,0)</f>
        <v>sz09</v>
      </c>
      <c r="E532" s="25" t="s">
        <v>1269</v>
      </c>
      <c r="F532" s="24"/>
      <c r="G532" s="24" t="s">
        <v>32</v>
      </c>
      <c r="H532" s="26" t="s">
        <v>79</v>
      </c>
      <c r="I532" s="26">
        <v>9</v>
      </c>
      <c r="J532" s="26" t="s">
        <v>75</v>
      </c>
      <c r="K532" s="27" t="s">
        <v>1238</v>
      </c>
      <c r="L532" s="28"/>
      <c r="M532" s="29"/>
      <c r="N532" s="29" t="s">
        <v>24</v>
      </c>
      <c r="O532" s="29" t="s">
        <v>107</v>
      </c>
      <c r="P532" s="27"/>
      <c r="Q532" s="27" t="s">
        <v>153</v>
      </c>
      <c r="R532" s="27" t="str">
        <f>VLOOKUP(Táblázat01[[#This Row],[ORR_ssz]],Táblázat1[#All],6,0)</f>
        <v>H:14:00-16:00(Egyetem tér 1-3. I. emelet 114. IV. tanterem (ÁA-1-114-01-11))</v>
      </c>
      <c r="S532" s="27" t="s">
        <v>1249</v>
      </c>
      <c r="T532" s="27" t="s">
        <v>1270</v>
      </c>
      <c r="U532" s="29"/>
      <c r="V532" s="27" t="s">
        <v>27</v>
      </c>
      <c r="W532" s="39"/>
    </row>
    <row r="533" spans="1:23" ht="24.95" customHeight="1" x14ac:dyDescent="0.25">
      <c r="A533" s="24" t="s">
        <v>104</v>
      </c>
      <c r="B533" s="36">
        <v>532</v>
      </c>
      <c r="C533" s="36" t="str">
        <f>VLOOKUP(Táblázat01[[#This Row],[ORR_ssz]],Táblázat1[#All],7,0)</f>
        <v>J4:PNP (10)</v>
      </c>
      <c r="D533" s="36" t="str">
        <f>VLOOKUP(Táblázat01[[#This Row],[ORR_ssz]],Táblázat1[#All],4,0)</f>
        <v>sz10</v>
      </c>
      <c r="E533" s="25" t="s">
        <v>1271</v>
      </c>
      <c r="F533" s="24"/>
      <c r="G533" s="24" t="s">
        <v>32</v>
      </c>
      <c r="H533" s="26" t="s">
        <v>79</v>
      </c>
      <c r="I533" s="26">
        <v>9</v>
      </c>
      <c r="J533" s="26" t="s">
        <v>75</v>
      </c>
      <c r="K533" s="27" t="s">
        <v>1238</v>
      </c>
      <c r="L533" s="28"/>
      <c r="M533" s="29"/>
      <c r="N533" s="29" t="s">
        <v>62</v>
      </c>
      <c r="O533" s="40" t="s">
        <v>84</v>
      </c>
      <c r="P533" s="27"/>
      <c r="Q533" s="27" t="s">
        <v>153</v>
      </c>
      <c r="R533" s="27" t="str">
        <f>VLOOKUP(Táblázat01[[#This Row],[ORR_ssz]],Táblázat1[#All],6,0)</f>
        <v>P:12:00-14:00(Egyetem tér 1-3. I. emelet 114. IV. tanterem (ÁA-1-114-01-11))</v>
      </c>
      <c r="S533" s="27" t="s">
        <v>1249</v>
      </c>
      <c r="T533" s="27" t="s">
        <v>1272</v>
      </c>
      <c r="U533" s="29"/>
      <c r="V533" s="27" t="s">
        <v>1273</v>
      </c>
      <c r="W533" s="27"/>
    </row>
    <row r="534" spans="1:23" ht="24.95" customHeight="1" x14ac:dyDescent="0.25">
      <c r="A534" s="24" t="s">
        <v>104</v>
      </c>
      <c r="B534" s="36">
        <v>533</v>
      </c>
      <c r="C534" s="36" t="str">
        <f>VLOOKUP(Táblázat01[[#This Row],[ORR_ssz]],Táblázat1[#All],7,0)</f>
        <v>J4:PNP (10)</v>
      </c>
      <c r="D534" s="36" t="str">
        <f>VLOOKUP(Táblázat01[[#This Row],[ORR_ssz]],Táblázat1[#All],4,0)</f>
        <v>sz11</v>
      </c>
      <c r="E534" s="25" t="s">
        <v>1274</v>
      </c>
      <c r="F534" s="24"/>
      <c r="G534" s="24" t="s">
        <v>32</v>
      </c>
      <c r="H534" s="26" t="s">
        <v>79</v>
      </c>
      <c r="I534" s="26">
        <v>9</v>
      </c>
      <c r="J534" s="26" t="s">
        <v>75</v>
      </c>
      <c r="K534" s="27" t="s">
        <v>1238</v>
      </c>
      <c r="L534" s="28"/>
      <c r="M534" s="29"/>
      <c r="N534" s="67" t="s">
        <v>36</v>
      </c>
      <c r="O534" s="67" t="s">
        <v>37</v>
      </c>
      <c r="P534" s="27"/>
      <c r="Q534" s="27" t="s">
        <v>64</v>
      </c>
      <c r="R534" s="27" t="str">
        <f>VLOOKUP(Táblázat01[[#This Row],[ORR_ssz]],Táblázat1[#All],6,0)</f>
        <v>K:08:00-10:00(Egyetem tér 1-3. alagsor A/4 gyakorló (ÁA--1-083-01-12))</v>
      </c>
      <c r="S534" s="27" t="s">
        <v>1249</v>
      </c>
      <c r="T534" s="27" t="s">
        <v>1247</v>
      </c>
      <c r="U534" s="29"/>
      <c r="V534" s="27" t="s">
        <v>27</v>
      </c>
      <c r="W534" s="27"/>
    </row>
    <row r="535" spans="1:23" ht="24.95" customHeight="1" x14ac:dyDescent="0.25">
      <c r="A535" s="24" t="s">
        <v>104</v>
      </c>
      <c r="B535" s="36">
        <v>534</v>
      </c>
      <c r="C535" s="36" t="str">
        <f>VLOOKUP(Táblázat01[[#This Row],[ORR_ssz]],Táblázat1[#All],7,0)</f>
        <v>J4:PNP (10)</v>
      </c>
      <c r="D535" s="36" t="str">
        <f>VLOOKUP(Táblázat01[[#This Row],[ORR_ssz]],Táblázat1[#All],4,0)</f>
        <v>sz12</v>
      </c>
      <c r="E535" s="25" t="s">
        <v>1275</v>
      </c>
      <c r="F535" s="24"/>
      <c r="G535" s="24" t="s">
        <v>32</v>
      </c>
      <c r="H535" s="26" t="s">
        <v>79</v>
      </c>
      <c r="I535" s="26">
        <v>9</v>
      </c>
      <c r="J535" s="26" t="s">
        <v>75</v>
      </c>
      <c r="K535" s="27" t="s">
        <v>1238</v>
      </c>
      <c r="L535" s="28"/>
      <c r="M535" s="29"/>
      <c r="N535" s="29" t="s">
        <v>55</v>
      </c>
      <c r="O535" s="29" t="s">
        <v>84</v>
      </c>
      <c r="P535" s="27"/>
      <c r="Q535" s="27" t="s">
        <v>96</v>
      </c>
      <c r="R535" s="27" t="str">
        <f>VLOOKUP(Táblázat01[[#This Row],[ORR_ssz]],Táblázat1[#All],6,0)</f>
        <v>CS:12:00-14:00(Egyetem tér 1-3. III. emelet 323. A/11 gyakorló (ÁA-3-323-01-12))</v>
      </c>
      <c r="S535" s="27" t="s">
        <v>1249</v>
      </c>
      <c r="T535" s="27" t="s">
        <v>1276</v>
      </c>
      <c r="U535" s="29"/>
      <c r="V535" s="27" t="s">
        <v>27</v>
      </c>
      <c r="W535" s="27"/>
    </row>
    <row r="536" spans="1:23" ht="24.95" customHeight="1" x14ac:dyDescent="0.25">
      <c r="A536" s="24" t="s">
        <v>104</v>
      </c>
      <c r="B536" s="36">
        <v>535</v>
      </c>
      <c r="C536" s="36" t="str">
        <f>VLOOKUP(Táblázat01[[#This Row],[ORR_ssz]],Táblázat1[#All],7,0)</f>
        <v>J4:PNP (10)</v>
      </c>
      <c r="D536" s="36" t="str">
        <f>VLOOKUP(Táblázat01[[#This Row],[ORR_ssz]],Táblázat1[#All],4,0)</f>
        <v>sz13</v>
      </c>
      <c r="E536" s="25" t="s">
        <v>1277</v>
      </c>
      <c r="F536" s="24"/>
      <c r="G536" s="24" t="s">
        <v>32</v>
      </c>
      <c r="H536" s="26" t="s">
        <v>79</v>
      </c>
      <c r="I536" s="26">
        <v>9</v>
      </c>
      <c r="J536" s="26" t="s">
        <v>75</v>
      </c>
      <c r="K536" s="27" t="s">
        <v>1238</v>
      </c>
      <c r="L536" s="28"/>
      <c r="M536" s="29"/>
      <c r="N536" s="29" t="s">
        <v>55</v>
      </c>
      <c r="O536" s="29" t="s">
        <v>127</v>
      </c>
      <c r="P536" s="27"/>
      <c r="Q536" s="27" t="s">
        <v>39</v>
      </c>
      <c r="R536" s="27" t="str">
        <f>VLOOKUP(Táblázat01[[#This Row],[ORR_ssz]],Táblázat1[#All],6,0)</f>
        <v>CS:16:00-18:00(Egyetem tér 1-3. földszint A/1 gyakorló (ÁA-0-045-01-11))</v>
      </c>
      <c r="S536" s="27" t="s">
        <v>1249</v>
      </c>
      <c r="T536" s="27" t="s">
        <v>1228</v>
      </c>
      <c r="U536" s="29"/>
      <c r="V536" s="27" t="s">
        <v>27</v>
      </c>
      <c r="W536" s="27"/>
    </row>
    <row r="537" spans="1:23" ht="24.95" customHeight="1" x14ac:dyDescent="0.25">
      <c r="A537" s="24" t="s">
        <v>104</v>
      </c>
      <c r="B537" s="36">
        <v>536</v>
      </c>
      <c r="C537" s="36" t="str">
        <f>VLOOKUP(Táblázat01[[#This Row],[ORR_ssz]],Táblázat1[#All],7,0)</f>
        <v>J4:PP (1)</v>
      </c>
      <c r="D537" s="36" t="str">
        <f>VLOOKUP(Táblázat01[[#This Row],[ORR_ssz]],Táblázat1[#All],4,0)</f>
        <v>e</v>
      </c>
      <c r="E537" s="25" t="s">
        <v>1278</v>
      </c>
      <c r="F537" s="24"/>
      <c r="G537" s="24" t="s">
        <v>21</v>
      </c>
      <c r="H537" s="26" t="s">
        <v>79</v>
      </c>
      <c r="I537" s="26">
        <v>5</v>
      </c>
      <c r="J537" s="26"/>
      <c r="K537" s="27" t="s">
        <v>1192</v>
      </c>
      <c r="L537" s="28"/>
      <c r="M537" s="29"/>
      <c r="N537" s="29" t="s">
        <v>46</v>
      </c>
      <c r="O537" s="29" t="s">
        <v>68</v>
      </c>
      <c r="P537" s="29"/>
      <c r="Q537" s="228" t="s">
        <v>156</v>
      </c>
      <c r="R537" s="27" t="str">
        <f>VLOOKUP(Táblázat01[[#This Row],[ORR_ssz]],Táblázat1[#All],6,0)</f>
        <v>SZE:10:00-12:00(Egyetem tér 1-3. I 1/2 emelet VI. tanterem (Fayer auditórium) (ÁA-1,5-203-01-11))</v>
      </c>
      <c r="S537" s="27"/>
      <c r="T537" s="27" t="s">
        <v>1279</v>
      </c>
      <c r="U537" s="29"/>
      <c r="V537" s="27" t="s">
        <v>1252</v>
      </c>
      <c r="W537" s="27"/>
    </row>
    <row r="538" spans="1:23" ht="24.95" customHeight="1" x14ac:dyDescent="0.25">
      <c r="A538" s="24" t="s">
        <v>104</v>
      </c>
      <c r="B538" s="36">
        <v>537</v>
      </c>
      <c r="C538" s="36" t="str">
        <f>VLOOKUP(Táblázat01[[#This Row],[ORR_ssz]],Táblázat1[#All],7,0)</f>
        <v>JL5:PP (1)</v>
      </c>
      <c r="D538" s="36" t="str">
        <f>VLOOKUP(Táblázat01[[#This Row],[ORR_ssz]],Táblázat1[#All],4,0)</f>
        <v>e</v>
      </c>
      <c r="E538" s="25" t="s">
        <v>1278</v>
      </c>
      <c r="F538" s="24"/>
      <c r="G538" s="24" t="s">
        <v>21</v>
      </c>
      <c r="H538" s="26" t="s">
        <v>71</v>
      </c>
      <c r="I538" s="26">
        <v>5</v>
      </c>
      <c r="J538" s="26"/>
      <c r="K538" s="27" t="s">
        <v>1192</v>
      </c>
      <c r="L538" s="28"/>
      <c r="M538" s="29"/>
      <c r="N538" s="29" t="s">
        <v>67</v>
      </c>
      <c r="O538" s="29"/>
      <c r="P538" s="29" t="s">
        <v>3363</v>
      </c>
      <c r="Q538" s="228" t="s">
        <v>157</v>
      </c>
      <c r="R538" s="27" t="str">
        <f>VLOOKUP(Táblázat01[[#This Row],[ORR_ssz]],Táblázat1[#All],6,0)</f>
        <v>SZO:12:50-14:10(Egyetem tér 1-3. II 1/2 emelet VII. tanterem (Nagy Ernő auditórium) (ÁA-2,5-305-0...</v>
      </c>
      <c r="S538" s="27"/>
      <c r="T538" s="27" t="s">
        <v>1247</v>
      </c>
      <c r="U538" s="29"/>
      <c r="V538" s="27"/>
      <c r="W538" s="27"/>
    </row>
    <row r="539" spans="1:23" ht="24.95" customHeight="1" x14ac:dyDescent="0.25">
      <c r="A539" s="24" t="s">
        <v>104</v>
      </c>
      <c r="B539" s="36">
        <v>538</v>
      </c>
      <c r="C539" s="36" t="str">
        <f>VLOOKUP(Táblázat01[[#This Row],[ORR_ssz]],Táblázat1[#All],7,0)</f>
        <v>J4:PP (10)</v>
      </c>
      <c r="D539" s="36" t="str">
        <f>VLOOKUP(Táblázat01[[#This Row],[ORR_ssz]],Táblázat1[#All],4,0)</f>
        <v>sz_E</v>
      </c>
      <c r="E539" s="25" t="s">
        <v>1280</v>
      </c>
      <c r="F539" s="24"/>
      <c r="G539" s="24" t="s">
        <v>32</v>
      </c>
      <c r="H539" s="26" t="s">
        <v>79</v>
      </c>
      <c r="I539" s="26">
        <v>5</v>
      </c>
      <c r="J539" s="26"/>
      <c r="K539" s="27"/>
      <c r="L539" s="28"/>
      <c r="M539" s="29"/>
      <c r="N539" s="29"/>
      <c r="O539" s="29"/>
      <c r="P539" s="27"/>
      <c r="Q539" s="27"/>
      <c r="R539" s="27">
        <f>VLOOKUP(Táblázat01[[#This Row],[ORR_ssz]],Táblázat1[#All],6,0)</f>
        <v>0</v>
      </c>
      <c r="S539" s="27"/>
      <c r="T539" s="27"/>
      <c r="U539" s="29"/>
      <c r="V539" s="27"/>
      <c r="W539" s="27"/>
    </row>
    <row r="540" spans="1:23" ht="24.95" customHeight="1" x14ac:dyDescent="0.25">
      <c r="A540" s="24" t="s">
        <v>104</v>
      </c>
      <c r="B540" s="36">
        <v>539</v>
      </c>
      <c r="C540" s="36" t="str">
        <f>VLOOKUP(Táblázat01[[#This Row],[ORR_ssz]],Táblázat1[#All],7,0)</f>
        <v>J4:PP (10)</v>
      </c>
      <c r="D540" s="36" t="str">
        <f>VLOOKUP(Táblázat01[[#This Row],[ORR_ssz]],Táblázat1[#All],4,0)</f>
        <v>sz01</v>
      </c>
      <c r="E540" s="25" t="s">
        <v>1281</v>
      </c>
      <c r="F540" s="24"/>
      <c r="G540" s="24" t="s">
        <v>32</v>
      </c>
      <c r="H540" s="26" t="s">
        <v>79</v>
      </c>
      <c r="I540" s="26">
        <v>5</v>
      </c>
      <c r="J540" s="26"/>
      <c r="K540" s="27" t="s">
        <v>1192</v>
      </c>
      <c r="L540" s="28"/>
      <c r="M540" s="29"/>
      <c r="N540" s="29" t="s">
        <v>46</v>
      </c>
      <c r="O540" s="29" t="s">
        <v>127</v>
      </c>
      <c r="P540" s="27"/>
      <c r="Q540" s="27" t="s">
        <v>90</v>
      </c>
      <c r="R540" s="27" t="str">
        <f>VLOOKUP(Táblázat01[[#This Row],[ORR_ssz]],Táblázat1[#All],6,0)</f>
        <v>SZE:16:00-18:00(Egyetem tér 1-3. III. emelet 318. A/10 gyakorló (ÁA-3-318-01-12))</v>
      </c>
      <c r="S540" s="27" t="s">
        <v>1279</v>
      </c>
      <c r="T540" s="27" t="s">
        <v>1257</v>
      </c>
      <c r="U540" s="29"/>
      <c r="V540" s="27" t="s">
        <v>27</v>
      </c>
      <c r="W540" s="27"/>
    </row>
    <row r="541" spans="1:23" ht="24.95" customHeight="1" x14ac:dyDescent="0.25">
      <c r="A541" s="24" t="s">
        <v>104</v>
      </c>
      <c r="B541" s="36">
        <v>540</v>
      </c>
      <c r="C541" s="36" t="str">
        <f>VLOOKUP(Táblázat01[[#This Row],[ORR_ssz]],Táblázat1[#All],7,0)</f>
        <v>J4:PP (10)</v>
      </c>
      <c r="D541" s="36" t="str">
        <f>VLOOKUP(Táblázat01[[#This Row],[ORR_ssz]],Táblázat1[#All],4,0)</f>
        <v>sz02</v>
      </c>
      <c r="E541" s="25" t="s">
        <v>1282</v>
      </c>
      <c r="F541" s="24"/>
      <c r="G541" s="24" t="s">
        <v>32</v>
      </c>
      <c r="H541" s="26" t="s">
        <v>79</v>
      </c>
      <c r="I541" s="26">
        <v>5</v>
      </c>
      <c r="J541" s="26"/>
      <c r="K541" s="27" t="s">
        <v>1192</v>
      </c>
      <c r="L541" s="28"/>
      <c r="M541" s="29"/>
      <c r="N541" s="29" t="s">
        <v>36</v>
      </c>
      <c r="O541" s="29" t="s">
        <v>37</v>
      </c>
      <c r="P541" s="27"/>
      <c r="Q541" s="27" t="s">
        <v>77</v>
      </c>
      <c r="R541" s="27" t="str">
        <f>VLOOKUP(Táblázat01[[#This Row],[ORR_ssz]],Táblázat1[#All],6,0)</f>
        <v>K:08:00-10:00(Egyetem tér 1-3. I. emelet 125. A/7 gyakorló (ÁA-1-125-01-11))</v>
      </c>
      <c r="S541" s="27" t="s">
        <v>1279</v>
      </c>
      <c r="T541" s="27" t="s">
        <v>1283</v>
      </c>
      <c r="U541" s="29"/>
      <c r="V541" s="27" t="s">
        <v>27</v>
      </c>
      <c r="W541" s="27"/>
    </row>
    <row r="542" spans="1:23" ht="24.95" customHeight="1" x14ac:dyDescent="0.25">
      <c r="A542" s="24" t="s">
        <v>104</v>
      </c>
      <c r="B542" s="36">
        <v>541</v>
      </c>
      <c r="C542" s="36" t="str">
        <f>VLOOKUP(Táblázat01[[#This Row],[ORR_ssz]],Táblázat1[#All],7,0)</f>
        <v>J4:PP (10)</v>
      </c>
      <c r="D542" s="36" t="str">
        <f>VLOOKUP(Táblázat01[[#This Row],[ORR_ssz]],Táblázat1[#All],4,0)</f>
        <v>sz03</v>
      </c>
      <c r="E542" s="25" t="s">
        <v>1284</v>
      </c>
      <c r="F542" s="24"/>
      <c r="G542" s="24" t="s">
        <v>32</v>
      </c>
      <c r="H542" s="26" t="s">
        <v>79</v>
      </c>
      <c r="I542" s="26">
        <v>5</v>
      </c>
      <c r="J542" s="26"/>
      <c r="K542" s="27" t="s">
        <v>1192</v>
      </c>
      <c r="L542" s="28"/>
      <c r="M542" s="29"/>
      <c r="N542" s="29" t="s">
        <v>62</v>
      </c>
      <c r="O542" s="49" t="s">
        <v>84</v>
      </c>
      <c r="P542" s="27"/>
      <c r="Q542" s="27" t="s">
        <v>64</v>
      </c>
      <c r="R542" s="27" t="str">
        <f>VLOOKUP(Táblázat01[[#This Row],[ORR_ssz]],Táblázat1[#All],6,0)</f>
        <v>P:12:00-14:00(Egyetem tér 1-3. alagsor A/4 gyakorló (ÁA--1-083-01-12))</v>
      </c>
      <c r="S542" s="27" t="s">
        <v>1279</v>
      </c>
      <c r="T542" s="27" t="s">
        <v>1285</v>
      </c>
      <c r="U542" s="29"/>
      <c r="V542" s="27" t="s">
        <v>1286</v>
      </c>
      <c r="W542" s="27"/>
    </row>
    <row r="543" spans="1:23" ht="24.95" customHeight="1" x14ac:dyDescent="0.25">
      <c r="A543" s="24" t="s">
        <v>104</v>
      </c>
      <c r="B543" s="36">
        <v>542</v>
      </c>
      <c r="C543" s="36" t="str">
        <f>VLOOKUP(Táblázat01[[#This Row],[ORR_ssz]],Táblázat1[#All],7,0)</f>
        <v>J4:PP (10)</v>
      </c>
      <c r="D543" s="36" t="str">
        <f>VLOOKUP(Táblázat01[[#This Row],[ORR_ssz]],Táblázat1[#All],4,0)</f>
        <v>sz04</v>
      </c>
      <c r="E543" s="25" t="s">
        <v>1287</v>
      </c>
      <c r="F543" s="24"/>
      <c r="G543" s="24" t="s">
        <v>32</v>
      </c>
      <c r="H543" s="26" t="s">
        <v>79</v>
      </c>
      <c r="I543" s="26">
        <v>5</v>
      </c>
      <c r="J543" s="26"/>
      <c r="K543" s="27" t="s">
        <v>1192</v>
      </c>
      <c r="L543" s="28"/>
      <c r="M543" s="29"/>
      <c r="N543" s="29" t="s">
        <v>24</v>
      </c>
      <c r="O543" s="29" t="s">
        <v>37</v>
      </c>
      <c r="P543" s="27"/>
      <c r="Q543" s="27" t="s">
        <v>154</v>
      </c>
      <c r="R543" s="27" t="str">
        <f>VLOOKUP(Táblázat01[[#This Row],[ORR_ssz]],Táblázat1[#All],6,0)</f>
        <v>H:08:00-10:00(Egyetem tér 1-3. III. emelet 306. IX. tanterem (Grosschmid auditórium) (ÁA-3-306-01...</v>
      </c>
      <c r="S543" s="27" t="s">
        <v>1279</v>
      </c>
      <c r="T543" s="27" t="s">
        <v>1288</v>
      </c>
      <c r="U543" s="29"/>
      <c r="V543" s="27" t="s">
        <v>27</v>
      </c>
      <c r="W543" s="27"/>
    </row>
    <row r="544" spans="1:23" ht="24.95" customHeight="1" x14ac:dyDescent="0.25">
      <c r="A544" s="24" t="s">
        <v>104</v>
      </c>
      <c r="B544" s="36">
        <v>543</v>
      </c>
      <c r="C544" s="36" t="str">
        <f>VLOOKUP(Táblázat01[[#This Row],[ORR_ssz]],Táblázat1[#All],7,0)</f>
        <v>J4:PP (10)</v>
      </c>
      <c r="D544" s="36" t="str">
        <f>VLOOKUP(Táblázat01[[#This Row],[ORR_ssz]],Táblázat1[#All],4,0)</f>
        <v>sz05</v>
      </c>
      <c r="E544" s="25" t="s">
        <v>1289</v>
      </c>
      <c r="F544" s="24"/>
      <c r="G544" s="24" t="s">
        <v>32</v>
      </c>
      <c r="H544" s="26" t="s">
        <v>79</v>
      </c>
      <c r="I544" s="26">
        <v>5</v>
      </c>
      <c r="J544" s="26"/>
      <c r="K544" s="27" t="s">
        <v>1192</v>
      </c>
      <c r="L544" s="28"/>
      <c r="M544" s="29"/>
      <c r="N544" s="29" t="s">
        <v>24</v>
      </c>
      <c r="O544" s="29" t="s">
        <v>68</v>
      </c>
      <c r="P544" s="27"/>
      <c r="Q544" s="27" t="s">
        <v>96</v>
      </c>
      <c r="R544" s="27" t="str">
        <f>VLOOKUP(Táblázat01[[#This Row],[ORR_ssz]],Táblázat1[#All],6,0)</f>
        <v>H:10:00-12:00(Egyetem tér 1-3. III. emelet 324. A/11 gyakorló (ÁA-3-323-01-12))</v>
      </c>
      <c r="S544" s="27" t="s">
        <v>1279</v>
      </c>
      <c r="T544" s="27" t="s">
        <v>1288</v>
      </c>
      <c r="U544" s="29"/>
      <c r="V544" s="27" t="s">
        <v>27</v>
      </c>
      <c r="W544" s="27"/>
    </row>
    <row r="545" spans="1:23" ht="24.95" customHeight="1" x14ac:dyDescent="0.25">
      <c r="A545" s="24" t="s">
        <v>104</v>
      </c>
      <c r="B545" s="36">
        <v>544</v>
      </c>
      <c r="C545" s="36" t="str">
        <f>VLOOKUP(Táblázat01[[#This Row],[ORR_ssz]],Táblázat1[#All],7,0)</f>
        <v>J4:PP (10)</v>
      </c>
      <c r="D545" s="36" t="str">
        <f>VLOOKUP(Táblázat01[[#This Row],[ORR_ssz]],Táblázat1[#All],4,0)</f>
        <v>sz06</v>
      </c>
      <c r="E545" s="25" t="s">
        <v>1290</v>
      </c>
      <c r="F545" s="24"/>
      <c r="G545" s="24" t="s">
        <v>32</v>
      </c>
      <c r="H545" s="26" t="s">
        <v>79</v>
      </c>
      <c r="I545" s="26">
        <v>5</v>
      </c>
      <c r="J545" s="26"/>
      <c r="K545" s="27" t="s">
        <v>1192</v>
      </c>
      <c r="L545" s="28"/>
      <c r="M545" s="29"/>
      <c r="N545" s="29" t="s">
        <v>55</v>
      </c>
      <c r="O545" s="29" t="s">
        <v>127</v>
      </c>
      <c r="P545" s="27"/>
      <c r="Q545" s="27" t="s">
        <v>96</v>
      </c>
      <c r="R545" s="27" t="str">
        <f>VLOOKUP(Táblázat01[[#This Row],[ORR_ssz]],Táblázat1[#All],6,0)</f>
        <v>CS:16:00-18:00(Egyetem tér 1-3. III. emelet 324. A/11 gyakorló (ÁA-3-323-01-12))</v>
      </c>
      <c r="S545" s="27" t="s">
        <v>1279</v>
      </c>
      <c r="T545" s="27" t="s">
        <v>1291</v>
      </c>
      <c r="U545" s="29"/>
      <c r="V545" s="27" t="s">
        <v>1292</v>
      </c>
      <c r="W545" s="27"/>
    </row>
    <row r="546" spans="1:23" ht="24.95" customHeight="1" x14ac:dyDescent="0.25">
      <c r="A546" s="24" t="s">
        <v>104</v>
      </c>
      <c r="B546" s="36">
        <v>545</v>
      </c>
      <c r="C546" s="36" t="str">
        <f>VLOOKUP(Táblázat01[[#This Row],[ORR_ssz]],Táblázat1[#All],7,0)</f>
        <v>J4:PP (10)</v>
      </c>
      <c r="D546" s="36" t="str">
        <f>VLOOKUP(Táblázat01[[#This Row],[ORR_ssz]],Táblázat1[#All],4,0)</f>
        <v>sz07</v>
      </c>
      <c r="E546" s="25" t="s">
        <v>1293</v>
      </c>
      <c r="F546" s="24"/>
      <c r="G546" s="24" t="s">
        <v>32</v>
      </c>
      <c r="H546" s="26" t="s">
        <v>79</v>
      </c>
      <c r="I546" s="26">
        <v>5</v>
      </c>
      <c r="J546" s="26"/>
      <c r="K546" s="27" t="s">
        <v>1192</v>
      </c>
      <c r="L546" s="28"/>
      <c r="M546" s="29"/>
      <c r="N546" s="29" t="s">
        <v>24</v>
      </c>
      <c r="O546" s="29" t="s">
        <v>37</v>
      </c>
      <c r="P546" s="27"/>
      <c r="Q546" s="27" t="s">
        <v>156</v>
      </c>
      <c r="R546" s="27" t="str">
        <f>VLOOKUP(Táblázat01[[#This Row],[ORR_ssz]],Táblázat1[#All],6,0)</f>
        <v>H:08:00-10:00(Egyetem tér 1-3. I 1/2 emelet VI. tanterem (Fayer auditórium) (ÁA-1,5-203-01-11))</v>
      </c>
      <c r="S546" s="27" t="s">
        <v>1279</v>
      </c>
      <c r="T546" s="27" t="s">
        <v>1250</v>
      </c>
      <c r="U546" s="29"/>
      <c r="V546" s="27" t="s">
        <v>27</v>
      </c>
      <c r="W546" s="27"/>
    </row>
    <row r="547" spans="1:23" ht="24.95" customHeight="1" x14ac:dyDescent="0.25">
      <c r="A547" s="24" t="s">
        <v>104</v>
      </c>
      <c r="B547" s="36">
        <v>546</v>
      </c>
      <c r="C547" s="36" t="str">
        <f>VLOOKUP(Táblázat01[[#This Row],[ORR_ssz]],Táblázat1[#All],7,0)</f>
        <v>J4:PP (10)</v>
      </c>
      <c r="D547" s="36" t="str">
        <f>VLOOKUP(Táblázat01[[#This Row],[ORR_ssz]],Táblázat1[#All],4,0)</f>
        <v>sz08</v>
      </c>
      <c r="E547" s="25" t="s">
        <v>1294</v>
      </c>
      <c r="F547" s="24"/>
      <c r="G547" s="24" t="s">
        <v>32</v>
      </c>
      <c r="H547" s="26" t="s">
        <v>79</v>
      </c>
      <c r="I547" s="26">
        <v>5</v>
      </c>
      <c r="J547" s="26"/>
      <c r="K547" s="27" t="s">
        <v>1192</v>
      </c>
      <c r="L547" s="28"/>
      <c r="M547" s="29"/>
      <c r="N547" s="29" t="s">
        <v>24</v>
      </c>
      <c r="O547" s="29" t="s">
        <v>68</v>
      </c>
      <c r="P547" s="27"/>
      <c r="Q547" s="27" t="s">
        <v>102</v>
      </c>
      <c r="R547" s="27" t="str">
        <f>VLOOKUP(Táblázat01[[#This Row],[ORR_ssz]],Táblázat1[#All],6,0)</f>
        <v>H:10:00-12:00(Egyetem tér 1-3. III. emelet 324. A/12 gyakorló (ÁA-3-324-01-12))</v>
      </c>
      <c r="S547" s="27" t="s">
        <v>1279</v>
      </c>
      <c r="T547" s="27" t="s">
        <v>1250</v>
      </c>
      <c r="U547" s="29"/>
      <c r="V547" s="27" t="s">
        <v>27</v>
      </c>
      <c r="W547" s="27"/>
    </row>
    <row r="548" spans="1:23" ht="24.95" customHeight="1" x14ac:dyDescent="0.25">
      <c r="A548" s="24" t="s">
        <v>104</v>
      </c>
      <c r="B548" s="36">
        <v>547</v>
      </c>
      <c r="C548" s="36" t="str">
        <f>VLOOKUP(Táblázat01[[#This Row],[ORR_ssz]],Táblázat1[#All],7,0)</f>
        <v>J4:PP (10)</v>
      </c>
      <c r="D548" s="36" t="str">
        <f>VLOOKUP(Táblázat01[[#This Row],[ORR_ssz]],Táblázat1[#All],4,0)</f>
        <v>sz09</v>
      </c>
      <c r="E548" s="25" t="s">
        <v>1295</v>
      </c>
      <c r="F548" s="24"/>
      <c r="G548" s="24" t="s">
        <v>32</v>
      </c>
      <c r="H548" s="26" t="s">
        <v>79</v>
      </c>
      <c r="I548" s="26">
        <v>5</v>
      </c>
      <c r="J548" s="26"/>
      <c r="K548" s="27" t="s">
        <v>1192</v>
      </c>
      <c r="L548" s="28"/>
      <c r="M548" s="29"/>
      <c r="N548" s="29" t="s">
        <v>46</v>
      </c>
      <c r="O548" s="29" t="s">
        <v>127</v>
      </c>
      <c r="P548" s="27"/>
      <c r="Q548" s="27" t="s">
        <v>96</v>
      </c>
      <c r="R548" s="27" t="str">
        <f>VLOOKUP(Táblázat01[[#This Row],[ORR_ssz]],Táblázat1[#All],6,0)</f>
        <v>SZE:16:00-18:00(Egyetem tér 1-3. III. emelet 324. A/11 gyakorló (ÁA-3-323-01-12))</v>
      </c>
      <c r="S548" s="27" t="s">
        <v>1279</v>
      </c>
      <c r="T548" s="27" t="s">
        <v>1266</v>
      </c>
      <c r="U548" s="29"/>
      <c r="V548" s="27" t="s">
        <v>27</v>
      </c>
      <c r="W548" s="27"/>
    </row>
    <row r="549" spans="1:23" ht="24.95" customHeight="1" x14ac:dyDescent="0.25">
      <c r="A549" s="24" t="s">
        <v>104</v>
      </c>
      <c r="B549" s="36">
        <v>548</v>
      </c>
      <c r="C549" s="36" t="str">
        <f>VLOOKUP(Táblázat01[[#This Row],[ORR_ssz]],Táblázat1[#All],7,0)</f>
        <v>J4:PP (10)</v>
      </c>
      <c r="D549" s="36" t="str">
        <f>VLOOKUP(Táblázat01[[#This Row],[ORR_ssz]],Táblázat1[#All],4,0)</f>
        <v>sz10</v>
      </c>
      <c r="E549" s="25" t="s">
        <v>1296</v>
      </c>
      <c r="F549" s="24"/>
      <c r="G549" s="24" t="s">
        <v>32</v>
      </c>
      <c r="H549" s="26" t="s">
        <v>79</v>
      </c>
      <c r="I549" s="26">
        <v>5</v>
      </c>
      <c r="J549" s="26"/>
      <c r="K549" s="27" t="s">
        <v>1192</v>
      </c>
      <c r="L549" s="28"/>
      <c r="M549" s="29"/>
      <c r="N549" s="29" t="s">
        <v>24</v>
      </c>
      <c r="O549" s="29" t="s">
        <v>37</v>
      </c>
      <c r="P549" s="27"/>
      <c r="Q549" s="27" t="s">
        <v>108</v>
      </c>
      <c r="R549" s="27" t="str">
        <f>VLOOKUP(Táblázat01[[#This Row],[ORR_ssz]],Táblázat1[#All],6,0)</f>
        <v>H:08:00-10:00(Egyetem tér 1-3. IV. emelet 602. A/13 gyakorló (ÁA-4-602-01-12))</v>
      </c>
      <c r="S549" s="27" t="s">
        <v>1279</v>
      </c>
      <c r="T549" s="27" t="s">
        <v>1268</v>
      </c>
      <c r="U549" s="29"/>
      <c r="V549" s="27" t="s">
        <v>27</v>
      </c>
      <c r="W549" s="27"/>
    </row>
    <row r="550" spans="1:23" ht="24.95" customHeight="1" x14ac:dyDescent="0.25">
      <c r="A550" s="24" t="s">
        <v>104</v>
      </c>
      <c r="B550" s="36">
        <v>549</v>
      </c>
      <c r="C550" s="36" t="str">
        <f>VLOOKUP(Táblázat01[[#This Row],[ORR_ssz]],Táblázat1[#All],7,0)</f>
        <v>J4:PP (10)</v>
      </c>
      <c r="D550" s="36" t="str">
        <f>VLOOKUP(Táblázat01[[#This Row],[ORR_ssz]],Táblázat1[#All],4,0)</f>
        <v>sz11</v>
      </c>
      <c r="E550" s="25" t="s">
        <v>1297</v>
      </c>
      <c r="F550" s="24"/>
      <c r="G550" s="24" t="s">
        <v>32</v>
      </c>
      <c r="H550" s="26" t="s">
        <v>79</v>
      </c>
      <c r="I550" s="26">
        <v>5</v>
      </c>
      <c r="J550" s="26"/>
      <c r="K550" s="27" t="s">
        <v>1192</v>
      </c>
      <c r="L550" s="28"/>
      <c r="M550" s="29"/>
      <c r="N550" s="29" t="s">
        <v>36</v>
      </c>
      <c r="O550" s="29" t="s">
        <v>37</v>
      </c>
      <c r="P550" s="27"/>
      <c r="Q550" s="27" t="s">
        <v>153</v>
      </c>
      <c r="R550" s="27" t="str">
        <f>VLOOKUP(Táblázat01[[#This Row],[ORR_ssz]],Táblázat1[#All],6,0)</f>
        <v>K:08:00-10:00(Egyetem tér 1-3. I. emelet 114. IV. tanterem (ÁA-1-114-01-11))</v>
      </c>
      <c r="S550" s="27" t="s">
        <v>1279</v>
      </c>
      <c r="T550" s="27" t="s">
        <v>1268</v>
      </c>
      <c r="U550" s="29"/>
      <c r="V550" s="27" t="s">
        <v>27</v>
      </c>
      <c r="W550" s="27"/>
    </row>
    <row r="551" spans="1:23" ht="24.95" customHeight="1" x14ac:dyDescent="0.25">
      <c r="A551" s="24" t="s">
        <v>104</v>
      </c>
      <c r="B551" s="36">
        <v>550</v>
      </c>
      <c r="C551" s="36" t="str">
        <f>VLOOKUP(Táblázat01[[#This Row],[ORR_ssz]],Táblázat1[#All],7,0)</f>
        <v>J4:PP (10)</v>
      </c>
      <c r="D551" s="36" t="str">
        <f>VLOOKUP(Táblázat01[[#This Row],[ORR_ssz]],Táblázat1[#All],4,0)</f>
        <v>sz12</v>
      </c>
      <c r="E551" s="25" t="s">
        <v>1298</v>
      </c>
      <c r="F551" s="24"/>
      <c r="G551" s="24" t="s">
        <v>32</v>
      </c>
      <c r="H551" s="26" t="s">
        <v>79</v>
      </c>
      <c r="I551" s="26">
        <v>5</v>
      </c>
      <c r="J551" s="26"/>
      <c r="K551" s="27" t="s">
        <v>1192</v>
      </c>
      <c r="L551" s="28"/>
      <c r="M551" s="29"/>
      <c r="N551" s="29" t="s">
        <v>46</v>
      </c>
      <c r="O551" s="29" t="s">
        <v>127</v>
      </c>
      <c r="P551" s="27"/>
      <c r="Q551" s="27" t="s">
        <v>102</v>
      </c>
      <c r="R551" s="27" t="str">
        <f>VLOOKUP(Táblázat01[[#This Row],[ORR_ssz]],Táblázat1[#All],6,0)</f>
        <v>SZE:16:00-18:00(Egyetem tér 1-3. III. emelet 324. A/12 gyakorló (ÁA-3-324-01-12))</v>
      </c>
      <c r="S551" s="27" t="s">
        <v>1279</v>
      </c>
      <c r="T551" s="27" t="s">
        <v>1299</v>
      </c>
      <c r="U551" s="29"/>
      <c r="V551" s="27" t="s">
        <v>27</v>
      </c>
      <c r="W551" s="27"/>
    </row>
    <row r="552" spans="1:23" ht="24.95" customHeight="1" x14ac:dyDescent="0.25">
      <c r="A552" s="24" t="s">
        <v>104</v>
      </c>
      <c r="B552" s="36">
        <v>551</v>
      </c>
      <c r="C552" s="36" t="str">
        <f>VLOOKUP(Táblázat01[[#This Row],[ORR_ssz]],Táblázat1[#All],7,0)</f>
        <v>J4:PP (10)</v>
      </c>
      <c r="D552" s="36" t="str">
        <f>VLOOKUP(Táblázat01[[#This Row],[ORR_ssz]],Táblázat1[#All],4,0)</f>
        <v>sz13</v>
      </c>
      <c r="E552" s="25" t="s">
        <v>1300</v>
      </c>
      <c r="F552" s="24"/>
      <c r="G552" s="24" t="s">
        <v>32</v>
      </c>
      <c r="H552" s="26" t="s">
        <v>79</v>
      </c>
      <c r="I552" s="26">
        <v>5</v>
      </c>
      <c r="J552" s="26"/>
      <c r="K552" s="27" t="s">
        <v>1192</v>
      </c>
      <c r="L552" s="28"/>
      <c r="M552" s="29"/>
      <c r="N552" s="29" t="s">
        <v>24</v>
      </c>
      <c r="O552" s="29" t="s">
        <v>37</v>
      </c>
      <c r="P552" s="27"/>
      <c r="Q552" s="27" t="s">
        <v>151</v>
      </c>
      <c r="R552" s="27" t="str">
        <f>VLOOKUP(Táblázat01[[#This Row],[ORR_ssz]],Táblázat1[#All],6,0)</f>
        <v>H:08:00-10:00(Egyetem tér 1-3. I. emelet 109. II. tanterem (Dósa auditórium) (ÁA-1-109-01-11))</v>
      </c>
      <c r="S552" s="27" t="s">
        <v>1279</v>
      </c>
      <c r="T552" s="27" t="s">
        <v>1301</v>
      </c>
      <c r="U552" s="29"/>
      <c r="V552" s="27" t="s">
        <v>1302</v>
      </c>
      <c r="W552" s="27"/>
    </row>
    <row r="553" spans="1:23" ht="24.95" customHeight="1" x14ac:dyDescent="0.25">
      <c r="A553" s="24" t="s">
        <v>104</v>
      </c>
      <c r="B553" s="36">
        <v>552</v>
      </c>
      <c r="C553" s="36" t="str">
        <f>VLOOKUP(Táblázat01[[#This Row],[ORR_ssz]],Táblázat1[#All],7,0)</f>
        <v>J4:PP (10)</v>
      </c>
      <c r="D553" s="36" t="str">
        <f>VLOOKUP(Táblázat01[[#This Row],[ORR_ssz]],Táblázat1[#All],4,0)</f>
        <v>sz14</v>
      </c>
      <c r="E553" s="25" t="s">
        <v>1303</v>
      </c>
      <c r="F553" s="24"/>
      <c r="G553" s="24" t="s">
        <v>32</v>
      </c>
      <c r="H553" s="26" t="s">
        <v>79</v>
      </c>
      <c r="I553" s="26">
        <v>5</v>
      </c>
      <c r="J553" s="26"/>
      <c r="K553" s="27" t="s">
        <v>1192</v>
      </c>
      <c r="L553" s="28"/>
      <c r="M553" s="29"/>
      <c r="N553" s="29" t="s">
        <v>24</v>
      </c>
      <c r="O553" s="29" t="s">
        <v>127</v>
      </c>
      <c r="P553" s="27"/>
      <c r="Q553" s="27" t="s">
        <v>102</v>
      </c>
      <c r="R553" s="27" t="str">
        <f>VLOOKUP(Táblázat01[[#This Row],[ORR_ssz]],Táblázat1[#All],6,0)</f>
        <v>H:16:00-18:00(Egyetem tér 1-3. III. emelet 324. A/12 gyakorló (ÁA-3-324-01-12))</v>
      </c>
      <c r="S553" s="27" t="s">
        <v>1279</v>
      </c>
      <c r="T553" s="27" t="s">
        <v>1270</v>
      </c>
      <c r="U553" s="29"/>
      <c r="V553" s="27" t="s">
        <v>27</v>
      </c>
      <c r="W553" s="27"/>
    </row>
    <row r="554" spans="1:23" ht="24.95" customHeight="1" x14ac:dyDescent="0.25">
      <c r="A554" s="24" t="s">
        <v>104</v>
      </c>
      <c r="B554" s="36">
        <v>553</v>
      </c>
      <c r="C554" s="36" t="str">
        <f>VLOOKUP(Táblázat01[[#This Row],[ORR_ssz]],Táblázat1[#All],7,0)</f>
        <v>J4:PP (10)</v>
      </c>
      <c r="D554" s="36" t="str">
        <f>VLOOKUP(Táblázat01[[#This Row],[ORR_ssz]],Táblázat1[#All],4,0)</f>
        <v>sz15</v>
      </c>
      <c r="E554" s="25" t="s">
        <v>1304</v>
      </c>
      <c r="F554" s="24"/>
      <c r="G554" s="24" t="s">
        <v>32</v>
      </c>
      <c r="H554" s="26" t="s">
        <v>79</v>
      </c>
      <c r="I554" s="26">
        <v>5</v>
      </c>
      <c r="J554" s="26"/>
      <c r="K554" s="27" t="s">
        <v>1192</v>
      </c>
      <c r="L554" s="28"/>
      <c r="M554" s="29"/>
      <c r="N554" s="29" t="s">
        <v>62</v>
      </c>
      <c r="O554" s="29" t="s">
        <v>37</v>
      </c>
      <c r="P554" s="27"/>
      <c r="Q554" s="27" t="s">
        <v>156</v>
      </c>
      <c r="R554" s="27" t="str">
        <f>VLOOKUP(Táblázat01[[#This Row],[ORR_ssz]],Táblázat1[#All],6,0)</f>
        <v>P:08:00-10:00(Egyetem tér 1-3. I 1/2 emelet VI. tanterem (Fayer auditórium) (ÁA-1,5-203-01-11))</v>
      </c>
      <c r="S554" s="27" t="s">
        <v>1279</v>
      </c>
      <c r="T554" s="27" t="s">
        <v>1305</v>
      </c>
      <c r="U554" s="29"/>
      <c r="V554" s="27" t="s">
        <v>27</v>
      </c>
      <c r="W554" s="27"/>
    </row>
    <row r="555" spans="1:23" ht="24.95" customHeight="1" x14ac:dyDescent="0.25">
      <c r="A555" s="24" t="s">
        <v>104</v>
      </c>
      <c r="B555" s="36">
        <v>554</v>
      </c>
      <c r="C555" s="36" t="str">
        <f>VLOOKUP(Táblázat01[[#This Row],[ORR_ssz]],Táblázat1[#All],7,0)</f>
        <v>J4:PP (10)</v>
      </c>
      <c r="D555" s="36" t="str">
        <f>VLOOKUP(Táblázat01[[#This Row],[ORR_ssz]],Táblázat1[#All],4,0)</f>
        <v>sz16</v>
      </c>
      <c r="E555" s="25" t="s">
        <v>1306</v>
      </c>
      <c r="F555" s="24"/>
      <c r="G555" s="24" t="s">
        <v>32</v>
      </c>
      <c r="H555" s="26" t="s">
        <v>79</v>
      </c>
      <c r="I555" s="26">
        <v>5</v>
      </c>
      <c r="J555" s="26"/>
      <c r="K555" s="27" t="s">
        <v>1192</v>
      </c>
      <c r="L555" s="28"/>
      <c r="M555" s="29"/>
      <c r="N555" s="29" t="s">
        <v>24</v>
      </c>
      <c r="O555" s="29" t="s">
        <v>127</v>
      </c>
      <c r="P555" s="27"/>
      <c r="Q555" s="27" t="s">
        <v>108</v>
      </c>
      <c r="R555" s="27" t="str">
        <f>VLOOKUP(Táblázat01[[#This Row],[ORR_ssz]],Táblázat1[#All],6,0)</f>
        <v>H:16:00-18:00(Egyetem tér 1-3. IV. emelet 602. A/13 gyakorló (ÁA-4-602-01-12))</v>
      </c>
      <c r="S555" s="27" t="s">
        <v>1279</v>
      </c>
      <c r="T555" s="27" t="s">
        <v>1307</v>
      </c>
      <c r="U555" s="29"/>
      <c r="V555" s="27" t="s">
        <v>1308</v>
      </c>
      <c r="W555" s="27"/>
    </row>
    <row r="556" spans="1:23" ht="24.95" customHeight="1" x14ac:dyDescent="0.25">
      <c r="A556" s="24" t="s">
        <v>104</v>
      </c>
      <c r="B556" s="36">
        <v>555</v>
      </c>
      <c r="C556" s="36" t="str">
        <f>VLOOKUP(Táblázat01[[#This Row],[ORR_ssz]],Táblázat1[#All],7,0)</f>
        <v>J4:PP (10)</v>
      </c>
      <c r="D556" s="36" t="str">
        <f>VLOOKUP(Táblázat01[[#This Row],[ORR_ssz]],Táblázat1[#All],4,0)</f>
        <v>sz17</v>
      </c>
      <c r="E556" s="25" t="s">
        <v>1309</v>
      </c>
      <c r="F556" s="24"/>
      <c r="G556" s="24" t="s">
        <v>32</v>
      </c>
      <c r="H556" s="26" t="s">
        <v>79</v>
      </c>
      <c r="I556" s="26">
        <v>5</v>
      </c>
      <c r="J556" s="26"/>
      <c r="K556" s="27" t="s">
        <v>1192</v>
      </c>
      <c r="L556" s="28"/>
      <c r="M556" s="29"/>
      <c r="N556" s="29" t="s">
        <v>62</v>
      </c>
      <c r="O556" s="29" t="s">
        <v>37</v>
      </c>
      <c r="P556" s="27"/>
      <c r="Q556" s="27" t="s">
        <v>96</v>
      </c>
      <c r="R556" s="27" t="str">
        <f>VLOOKUP(Táblázat01[[#This Row],[ORR_ssz]],Táblázat1[#All],6,0)</f>
        <v>P:08:00-10:00(Egyetem tér 1-3. III. emelet 324. A/11 gyakorló (ÁA-3-323-01-12))</v>
      </c>
      <c r="S556" s="27" t="s">
        <v>1279</v>
      </c>
      <c r="T556" s="27" t="s">
        <v>1247</v>
      </c>
      <c r="U556" s="29"/>
      <c r="V556" s="27" t="s">
        <v>27</v>
      </c>
      <c r="W556" s="27"/>
    </row>
    <row r="557" spans="1:23" ht="24.95" customHeight="1" x14ac:dyDescent="0.25">
      <c r="A557" s="24" t="s">
        <v>104</v>
      </c>
      <c r="B557" s="36">
        <v>556</v>
      </c>
      <c r="C557" s="36" t="str">
        <f>VLOOKUP(Táblázat01[[#This Row],[ORR_ssz]],Táblázat1[#All],7,0)</f>
        <v>J4:PP (10)</v>
      </c>
      <c r="D557" s="36" t="str">
        <f>VLOOKUP(Táblázat01[[#This Row],[ORR_ssz]],Táblázat1[#All],4,0)</f>
        <v>sz18</v>
      </c>
      <c r="E557" s="25" t="s">
        <v>1310</v>
      </c>
      <c r="F557" s="24"/>
      <c r="G557" s="24" t="s">
        <v>32</v>
      </c>
      <c r="H557" s="26" t="s">
        <v>79</v>
      </c>
      <c r="I557" s="26">
        <v>5</v>
      </c>
      <c r="J557" s="26"/>
      <c r="K557" s="27" t="s">
        <v>1192</v>
      </c>
      <c r="L557" s="28"/>
      <c r="M557" s="29"/>
      <c r="N557" s="29" t="s">
        <v>62</v>
      </c>
      <c r="O557" s="29" t="s">
        <v>68</v>
      </c>
      <c r="P557" s="27"/>
      <c r="Q557" s="27" t="s">
        <v>147</v>
      </c>
      <c r="R557" s="27" t="str">
        <f>VLOOKUP(Táblázat01[[#This Row],[ORR_ssz]],Táblázat1[#All],6,0)</f>
        <v>P:10:00-12:00(Egyetem tér 1-3. félemelet 110. Szladits Szeminárium (ÁA-0,5-110-01-12))</v>
      </c>
      <c r="S557" s="27" t="s">
        <v>1279</v>
      </c>
      <c r="T557" s="27" t="s">
        <v>1247</v>
      </c>
      <c r="U557" s="29"/>
      <c r="V557" s="27" t="s">
        <v>27</v>
      </c>
      <c r="W557" s="27"/>
    </row>
    <row r="558" spans="1:23" ht="24.95" customHeight="1" x14ac:dyDescent="0.25">
      <c r="A558" s="24" t="s">
        <v>104</v>
      </c>
      <c r="B558" s="36">
        <v>557</v>
      </c>
      <c r="C558" s="36" t="str">
        <f>VLOOKUP(Táblázat01[[#This Row],[ORR_ssz]],Táblázat1[#All],7,0)</f>
        <v>J4:PP (10)</v>
      </c>
      <c r="D558" s="36" t="str">
        <f>VLOOKUP(Táblázat01[[#This Row],[ORR_ssz]],Táblázat1[#All],4,0)</f>
        <v>sz19</v>
      </c>
      <c r="E558" s="25" t="s">
        <v>1311</v>
      </c>
      <c r="F558" s="24"/>
      <c r="G558" s="24" t="s">
        <v>32</v>
      </c>
      <c r="H558" s="26" t="s">
        <v>79</v>
      </c>
      <c r="I558" s="26">
        <v>5</v>
      </c>
      <c r="J558" s="26"/>
      <c r="K558" s="27" t="s">
        <v>1192</v>
      </c>
      <c r="L558" s="28"/>
      <c r="M558" s="29"/>
      <c r="N558" s="29" t="s">
        <v>24</v>
      </c>
      <c r="O558" s="29" t="s">
        <v>107</v>
      </c>
      <c r="P558" s="27"/>
      <c r="Q558" s="27" t="s">
        <v>90</v>
      </c>
      <c r="R558" s="27" t="str">
        <f>VLOOKUP(Táblázat01[[#This Row],[ORR_ssz]],Táblázat1[#All],6,0)</f>
        <v>H:14:00-16:00(Egyetem tér 1-3. III. emelet 318. A/10 gyakorló (ÁA-3-318-01-12))</v>
      </c>
      <c r="S558" s="27" t="s">
        <v>1279</v>
      </c>
      <c r="T558" s="27" t="s">
        <v>1312</v>
      </c>
      <c r="U558" s="29"/>
      <c r="V558" s="27" t="s">
        <v>27</v>
      </c>
      <c r="W558" s="27"/>
    </row>
    <row r="559" spans="1:23" ht="24.95" customHeight="1" x14ac:dyDescent="0.25">
      <c r="A559" s="24" t="s">
        <v>104</v>
      </c>
      <c r="B559" s="36">
        <v>558</v>
      </c>
      <c r="C559" s="36" t="str">
        <f>VLOOKUP(Táblázat01[[#This Row],[ORR_ssz]],Táblázat1[#All],7,0)</f>
        <v>J4:PP (10)</v>
      </c>
      <c r="D559" s="36" t="str">
        <f>VLOOKUP(Táblázat01[[#This Row],[ORR_ssz]],Táblázat1[#All],4,0)</f>
        <v>sz20</v>
      </c>
      <c r="E559" s="25" t="s">
        <v>1313</v>
      </c>
      <c r="F559" s="24"/>
      <c r="G559" s="24" t="s">
        <v>32</v>
      </c>
      <c r="H559" s="26" t="s">
        <v>79</v>
      </c>
      <c r="I559" s="26">
        <v>5</v>
      </c>
      <c r="J559" s="26"/>
      <c r="K559" s="27" t="s">
        <v>1192</v>
      </c>
      <c r="L559" s="28"/>
      <c r="M559" s="29"/>
      <c r="N559" s="29" t="s">
        <v>24</v>
      </c>
      <c r="O559" s="29" t="s">
        <v>107</v>
      </c>
      <c r="P559" s="27"/>
      <c r="Q559" s="27" t="s">
        <v>96</v>
      </c>
      <c r="R559" s="27" t="str">
        <f>VLOOKUP(Táblázat01[[#This Row],[ORR_ssz]],Táblázat1[#All],6,0)</f>
        <v>H:14:00-16:00(Egyetem tér 1-3. III. emelet 324. A/11 gyakorló (ÁA-3-323-01-12))</v>
      </c>
      <c r="S559" s="27" t="s">
        <v>1279</v>
      </c>
      <c r="T559" s="27" t="s">
        <v>1228</v>
      </c>
      <c r="U559" s="29"/>
      <c r="V559" s="27" t="s">
        <v>27</v>
      </c>
      <c r="W559" s="27"/>
    </row>
    <row r="560" spans="1:23" ht="24.95" customHeight="1" x14ac:dyDescent="0.25">
      <c r="A560" s="24" t="s">
        <v>104</v>
      </c>
      <c r="B560" s="36">
        <v>559</v>
      </c>
      <c r="C560" s="36" t="str">
        <f>VLOOKUP(Táblázat01[[#This Row],[ORR_ssz]],Táblázat1[#All],7,0)</f>
        <v>J4:PP (10)</v>
      </c>
      <c r="D560" s="36" t="str">
        <f>VLOOKUP(Táblázat01[[#This Row],[ORR_ssz]],Táblázat1[#All],4,0)</f>
        <v>sz21</v>
      </c>
      <c r="E560" s="25" t="s">
        <v>1314</v>
      </c>
      <c r="F560" s="24"/>
      <c r="G560" s="24" t="s">
        <v>32</v>
      </c>
      <c r="H560" s="26" t="s">
        <v>79</v>
      </c>
      <c r="I560" s="26">
        <v>5</v>
      </c>
      <c r="J560" s="26"/>
      <c r="K560" s="27" t="s">
        <v>1192</v>
      </c>
      <c r="L560" s="28"/>
      <c r="M560" s="29"/>
      <c r="N560" s="29" t="s">
        <v>24</v>
      </c>
      <c r="O560" s="29" t="s">
        <v>127</v>
      </c>
      <c r="P560" s="27"/>
      <c r="Q560" s="27" t="s">
        <v>57</v>
      </c>
      <c r="R560" s="27" t="str">
        <f>VLOOKUP(Táblázat01[[#This Row],[ORR_ssz]],Táblázat1[#All],6,0)</f>
        <v>H:16:00-18:00(Egyetem tér 1-3. alagsor A/3 gyakorló (ÁA--1-072-73-01-12))</v>
      </c>
      <c r="S560" s="27" t="s">
        <v>1279</v>
      </c>
      <c r="T560" s="27" t="s">
        <v>1228</v>
      </c>
      <c r="U560" s="29"/>
      <c r="V560" s="27" t="s">
        <v>27</v>
      </c>
      <c r="W560" s="27"/>
    </row>
    <row r="561" spans="1:23" ht="24.95" customHeight="1" x14ac:dyDescent="0.25">
      <c r="A561" s="24" t="s">
        <v>104</v>
      </c>
      <c r="B561" s="36">
        <v>560</v>
      </c>
      <c r="C561" s="36" t="str">
        <f>VLOOKUP(Táblázat01[[#This Row],[ORR_ssz]],Táblázat1[#All],7,0)</f>
        <v>J4:PP (10)</v>
      </c>
      <c r="D561" s="36" t="str">
        <f>VLOOKUP(Táblázat01[[#This Row],[ORR_ssz]],Táblázat1[#All],4,0)</f>
        <v>sz22</v>
      </c>
      <c r="E561" s="25" t="s">
        <v>1315</v>
      </c>
      <c r="F561" s="24"/>
      <c r="G561" s="24" t="s">
        <v>32</v>
      </c>
      <c r="H561" s="26" t="s">
        <v>79</v>
      </c>
      <c r="I561" s="26">
        <v>5</v>
      </c>
      <c r="J561" s="26"/>
      <c r="K561" s="27" t="s">
        <v>1192</v>
      </c>
      <c r="L561" s="28"/>
      <c r="M561" s="29"/>
      <c r="N561" s="29" t="s">
        <v>62</v>
      </c>
      <c r="O561" s="29" t="s">
        <v>68</v>
      </c>
      <c r="P561" s="27"/>
      <c r="Q561" s="27" t="s">
        <v>108</v>
      </c>
      <c r="R561" s="27" t="str">
        <f>VLOOKUP(Táblázat01[[#This Row],[ORR_ssz]],Táblázat1[#All],6,0)</f>
        <v>P:10:00-12:00(Egyetem tér 1-3. IV. emelet 602. A/13 gyakorló (ÁA-4-602-01-12))</v>
      </c>
      <c r="S561" s="27" t="s">
        <v>1279</v>
      </c>
      <c r="T561" s="27" t="s">
        <v>1316</v>
      </c>
      <c r="U561" s="29"/>
      <c r="V561" s="27" t="s">
        <v>27</v>
      </c>
      <c r="W561" s="27"/>
    </row>
    <row r="562" spans="1:23" ht="24.95" customHeight="1" x14ac:dyDescent="0.25">
      <c r="A562" s="41" t="s">
        <v>110</v>
      </c>
      <c r="B562" s="42">
        <v>561</v>
      </c>
      <c r="C562" s="42" t="e">
        <f>VLOOKUP(Táblázat01[[#This Row],[ORR_ssz]],Táblázat1[#All],7,0)</f>
        <v>#N/A</v>
      </c>
      <c r="D562" s="42" t="e">
        <f>VLOOKUP(Táblázat01[[#This Row],[ORR_ssz]],Táblázat1[#All],4,0)</f>
        <v>#N/A</v>
      </c>
      <c r="E562" s="43" t="s">
        <v>1458</v>
      </c>
      <c r="F562" s="41"/>
      <c r="G562" s="41" t="s">
        <v>87</v>
      </c>
      <c r="H562" s="44" t="s">
        <v>79</v>
      </c>
      <c r="I562" s="44"/>
      <c r="J562" s="44"/>
      <c r="K562" s="45" t="s">
        <v>1459</v>
      </c>
      <c r="L562" s="46" t="s">
        <v>432</v>
      </c>
      <c r="M562" s="47"/>
      <c r="N562" s="47" t="s">
        <v>55</v>
      </c>
      <c r="O562" s="47" t="s">
        <v>107</v>
      </c>
      <c r="P562" s="45"/>
      <c r="Q562" s="45"/>
      <c r="R562" s="45" t="e">
        <f>VLOOKUP(Táblázat01[[#This Row],[ORR_ssz]],Táblázat1[#All],6,0)</f>
        <v>#N/A</v>
      </c>
      <c r="S562" s="45" t="s">
        <v>1331</v>
      </c>
      <c r="T562" s="45" t="s">
        <v>1331</v>
      </c>
      <c r="U562" s="47"/>
      <c r="V562" s="45" t="s">
        <v>915</v>
      </c>
      <c r="W562" s="27"/>
    </row>
    <row r="563" spans="1:23" ht="24.95" customHeight="1" x14ac:dyDescent="0.25">
      <c r="A563" s="41" t="s">
        <v>110</v>
      </c>
      <c r="B563" s="42">
        <v>562</v>
      </c>
      <c r="C563" s="42" t="e">
        <f>VLOOKUP(Táblázat01[[#This Row],[ORR_ssz]],Táblázat1[#All],7,0)</f>
        <v>#N/A</v>
      </c>
      <c r="D563" s="42" t="e">
        <f>VLOOKUP(Táblázat01[[#This Row],[ORR_ssz]],Táblázat1[#All],4,0)</f>
        <v>#N/A</v>
      </c>
      <c r="E563" s="43" t="s">
        <v>1443</v>
      </c>
      <c r="F563" s="41"/>
      <c r="G563" s="41" t="s">
        <v>87</v>
      </c>
      <c r="H563" s="44" t="s">
        <v>79</v>
      </c>
      <c r="I563" s="44"/>
      <c r="J563" s="44"/>
      <c r="K563" s="45" t="s">
        <v>1444</v>
      </c>
      <c r="L563" s="46" t="s">
        <v>980</v>
      </c>
      <c r="M563" s="47"/>
      <c r="N563" s="47" t="s">
        <v>46</v>
      </c>
      <c r="O563" s="47" t="s">
        <v>127</v>
      </c>
      <c r="P563" s="45"/>
      <c r="Q563" s="45"/>
      <c r="R563" s="45" t="e">
        <f>VLOOKUP(Táblázat01[[#This Row],[ORR_ssz]],Táblázat1[#All],6,0)</f>
        <v>#N/A</v>
      </c>
      <c r="S563" s="45" t="s">
        <v>1398</v>
      </c>
      <c r="T563" s="45" t="s">
        <v>1398</v>
      </c>
      <c r="U563" s="47"/>
      <c r="V563" s="45"/>
      <c r="W563" s="27"/>
    </row>
    <row r="564" spans="1:23" ht="24.95" customHeight="1" x14ac:dyDescent="0.25">
      <c r="A564" s="24" t="s">
        <v>110</v>
      </c>
      <c r="B564" s="36">
        <v>563</v>
      </c>
      <c r="C564" s="36" t="str">
        <f>VLOOKUP(Táblázat01[[#This Row],[ORR_ssz]],Táblázat1[#All],7,0)</f>
        <v>J4:xV(ae):Q02</v>
      </c>
      <c r="D564" s="36" t="str">
        <f>VLOOKUP(Táblázat01[[#This Row],[ORR_ssz]],Táblázat1[#All],4,0)</f>
        <v>maeC</v>
      </c>
      <c r="E564" s="25" t="s">
        <v>1321</v>
      </c>
      <c r="F564" s="24"/>
      <c r="G564" s="24" t="s">
        <v>265</v>
      </c>
      <c r="H564" s="26" t="s">
        <v>79</v>
      </c>
      <c r="I564" s="26">
        <v>7</v>
      </c>
      <c r="J564" s="26"/>
      <c r="K564" s="27" t="s">
        <v>1183</v>
      </c>
      <c r="L564" s="28" t="s">
        <v>403</v>
      </c>
      <c r="M564" s="29"/>
      <c r="N564" s="29" t="s">
        <v>24</v>
      </c>
      <c r="O564" s="40" t="s">
        <v>84</v>
      </c>
      <c r="P564" s="27"/>
      <c r="Q564" s="275" t="s">
        <v>4102</v>
      </c>
      <c r="R564" s="27" t="str">
        <f>VLOOKUP(Táblázat01[[#This Row],[ORR_ssz]],Táblázat1[#All],6,0)</f>
        <v>H:12:00-14:00(Szerb utca I. emelet 5. tanterem (Tanári Klub) (ES-1-133-01-11))</v>
      </c>
      <c r="S564" s="27" t="s">
        <v>1159</v>
      </c>
      <c r="T564" s="27" t="s">
        <v>1159</v>
      </c>
      <c r="U564" s="29"/>
      <c r="V564" s="27" t="s">
        <v>915</v>
      </c>
      <c r="W564" s="27"/>
    </row>
    <row r="565" spans="1:23" ht="24.95" customHeight="1" x14ac:dyDescent="0.25">
      <c r="A565" s="24" t="s">
        <v>110</v>
      </c>
      <c r="B565" s="36">
        <v>564</v>
      </c>
      <c r="C565" s="36" t="str">
        <f>VLOOKUP(Táblázat01[[#This Row],[ORR_ssz]],Táblázat1[#All],7,0)</f>
        <v>J4:xV(ae):Q03</v>
      </c>
      <c r="D565" s="36" t="str">
        <f>VLOOKUP(Táblázat01[[#This Row],[ORR_ssz]],Táblázat1[#All],4,0)</f>
        <v>maeC</v>
      </c>
      <c r="E565" s="25" t="s">
        <v>1322</v>
      </c>
      <c r="F565" s="24"/>
      <c r="G565" s="24" t="s">
        <v>265</v>
      </c>
      <c r="H565" s="26" t="s">
        <v>79</v>
      </c>
      <c r="I565" s="26">
        <v>9</v>
      </c>
      <c r="J565" s="26"/>
      <c r="K565" s="27" t="s">
        <v>1192</v>
      </c>
      <c r="L565" s="28" t="s">
        <v>1323</v>
      </c>
      <c r="M565" s="29"/>
      <c r="N565" s="29" t="s">
        <v>46</v>
      </c>
      <c r="O565" s="29" t="s">
        <v>142</v>
      </c>
      <c r="P565" s="27"/>
      <c r="Q565" s="228" t="s">
        <v>156</v>
      </c>
      <c r="R565" s="27" t="str">
        <f>VLOOKUP(Táblázat01[[#This Row],[ORR_ssz]],Táblázat1[#All],6,0)</f>
        <v>SZE:18:00-20:00(Egyetem tér 1-3. I 1/2 emelet VI. tanterem (Fayer auditórium) (ÁA-1,5-203-01-11))</v>
      </c>
      <c r="S565" s="27" t="s">
        <v>1324</v>
      </c>
      <c r="T565" s="27" t="s">
        <v>1324</v>
      </c>
      <c r="U565" s="29"/>
      <c r="V565" s="27" t="s">
        <v>1325</v>
      </c>
      <c r="W565" s="27"/>
    </row>
    <row r="566" spans="1:23" ht="24.95" customHeight="1" x14ac:dyDescent="0.25">
      <c r="A566" s="24" t="s">
        <v>110</v>
      </c>
      <c r="B566" s="36">
        <v>565</v>
      </c>
      <c r="C566" s="36" t="str">
        <f>VLOOKUP(Táblázat01[[#This Row],[ORR_ssz]],Táblázat1[#All],7,0)</f>
        <v>J4:XFAK(MC):V01</v>
      </c>
      <c r="D566" s="36" t="str">
        <f>VLOOKUP(Táblázat01[[#This Row],[ORR_ssz]],Táblázat1[#All],4,0)</f>
        <v>mfC</v>
      </c>
      <c r="E566" s="25" t="s">
        <v>1451</v>
      </c>
      <c r="F566" s="24"/>
      <c r="G566" s="24" t="s">
        <v>93</v>
      </c>
      <c r="H566" s="26" t="s">
        <v>79</v>
      </c>
      <c r="I566" s="26"/>
      <c r="J566" s="26"/>
      <c r="K566" s="27" t="s">
        <v>1452</v>
      </c>
      <c r="L566" s="51" t="s">
        <v>3368</v>
      </c>
      <c r="M566" s="29"/>
      <c r="N566" s="29" t="s">
        <v>46</v>
      </c>
      <c r="O566" s="29" t="s">
        <v>84</v>
      </c>
      <c r="P566" s="27"/>
      <c r="Q566" s="257" t="s">
        <v>138</v>
      </c>
      <c r="R566" s="27" t="str">
        <f>VLOOKUP(Táblázat01[[#This Row],[ORR_ssz]],Táblázat1[#All],6,0)</f>
        <v>SZE:12:00-14:00(Egyetem tér 1-3. III 1/2 emelet 401. Jogelméleti Gyakorló  (ÁA-3,5-401-01-12))</v>
      </c>
      <c r="S566" s="27" t="s">
        <v>1331</v>
      </c>
      <c r="T566" s="27" t="s">
        <v>1331</v>
      </c>
      <c r="U566" s="29" t="s">
        <v>28</v>
      </c>
      <c r="V566" s="27" t="s">
        <v>1453</v>
      </c>
      <c r="W566" s="27"/>
    </row>
    <row r="567" spans="1:23" ht="24.95" customHeight="1" x14ac:dyDescent="0.25">
      <c r="A567" s="24" t="s">
        <v>110</v>
      </c>
      <c r="B567" s="36">
        <v>566</v>
      </c>
      <c r="C567" s="36" t="str">
        <f>VLOOKUP(Táblázat01[[#This Row],[ORR_ssz]],Táblázat1[#All],7,0)</f>
        <v>I1:CI (2)</v>
      </c>
      <c r="D567" s="36" t="str">
        <f>VLOOKUP(Táblázat01[[#This Row],[ORR_ssz]],Táblázat1[#All],4,0)</f>
        <v>e</v>
      </c>
      <c r="E567" s="25" t="s">
        <v>1326</v>
      </c>
      <c r="F567" s="24"/>
      <c r="G567" s="24" t="s">
        <v>21</v>
      </c>
      <c r="H567" s="26" t="s">
        <v>22</v>
      </c>
      <c r="I567" s="26">
        <v>3</v>
      </c>
      <c r="J567" s="26"/>
      <c r="K567" s="27"/>
      <c r="L567" s="28"/>
      <c r="M567" s="29"/>
      <c r="N567" s="29" t="s">
        <v>62</v>
      </c>
      <c r="O567" s="29"/>
      <c r="P567" s="27" t="s">
        <v>4545</v>
      </c>
      <c r="Q567" s="27" t="s">
        <v>77</v>
      </c>
      <c r="R567" s="27" t="str">
        <f>VLOOKUP(Táblázat01[[#This Row],[ORR_ssz]],Táblázat1[#All],6,0)</f>
        <v>P:12:00-14:30(Egyetem tér 1-3. I. emelet 125. A/7 gyakorló (ÁA-1-125-01-11))</v>
      </c>
      <c r="S567" s="27"/>
      <c r="T567" s="27"/>
      <c r="U567" s="29"/>
      <c r="V567" s="27"/>
      <c r="W567" s="27"/>
    </row>
    <row r="568" spans="1:23" ht="24.95" customHeight="1" x14ac:dyDescent="0.25">
      <c r="A568" s="24" t="s">
        <v>110</v>
      </c>
      <c r="B568" s="36">
        <v>567</v>
      </c>
      <c r="C568" s="36" t="str">
        <f>VLOOKUP(Táblázat01[[#This Row],[ORR_ssz]],Táblázat1[#All],7,0)</f>
        <v>BT2:T:CSJ</v>
      </c>
      <c r="D568" s="36" t="str">
        <f>VLOOKUP(Táblázat01[[#This Row],[ORR_ssz]],Táblázat1[#All],4,0)</f>
        <v>e</v>
      </c>
      <c r="E568" s="25" t="s">
        <v>1327</v>
      </c>
      <c r="F568" s="24"/>
      <c r="G568" s="24" t="s">
        <v>21</v>
      </c>
      <c r="H568" s="26" t="s">
        <v>54</v>
      </c>
      <c r="I568" s="26">
        <v>5</v>
      </c>
      <c r="J568" s="26"/>
      <c r="K568" s="27"/>
      <c r="L568" s="28"/>
      <c r="M568" s="29"/>
      <c r="N568" s="29" t="s">
        <v>67</v>
      </c>
      <c r="O568" s="29"/>
      <c r="P568" s="27" t="s">
        <v>4547</v>
      </c>
      <c r="Q568" s="27" t="s">
        <v>102</v>
      </c>
      <c r="R568" s="27" t="str">
        <f>VLOOKUP(Táblázat01[[#This Row],[ORR_ssz]],Táblázat1[#All],6,0)</f>
        <v>SZO:09:00-12:15(Egyetem tér 1-3. III. emelet 324. A/12 gyakorló (ÁA-3-324-01-12)); SZO:13:00-16:1...</v>
      </c>
      <c r="S568" s="27"/>
      <c r="T568" s="27"/>
      <c r="U568" s="29"/>
      <c r="V568" s="27"/>
      <c r="W568" s="27"/>
    </row>
    <row r="569" spans="1:23" ht="24.95" customHeight="1" x14ac:dyDescent="0.25">
      <c r="A569" s="30" t="s">
        <v>110</v>
      </c>
      <c r="B569" s="36">
        <v>568</v>
      </c>
      <c r="C569" s="37" t="str">
        <f>VLOOKUP(Táblázat01[[#This Row],[ORR_ssz]],Táblázat1[#All],7,0)</f>
        <v>J3:xFAK (mC):I07</v>
      </c>
      <c r="D569" s="37" t="str">
        <f>VLOOKUP(Táblázat01[[#This Row],[ORR_ssz]],Táblázat1[#All],4,0)</f>
        <v>mfC</v>
      </c>
      <c r="E569" s="31" t="s">
        <v>1441</v>
      </c>
      <c r="F569" s="30"/>
      <c r="G569" s="30" t="s">
        <v>93</v>
      </c>
      <c r="H569" s="32" t="s">
        <v>79</v>
      </c>
      <c r="I569" s="32"/>
      <c r="J569" s="32"/>
      <c r="K569" s="33"/>
      <c r="L569" s="34" t="s">
        <v>1442</v>
      </c>
      <c r="M569" s="35"/>
      <c r="N569" s="35" t="s">
        <v>24</v>
      </c>
      <c r="O569" s="35" t="s">
        <v>107</v>
      </c>
      <c r="P569" s="33"/>
      <c r="Q569" s="259" t="s">
        <v>4111</v>
      </c>
      <c r="R569" s="33" t="str">
        <f>VLOOKUP(Táblázat01[[#This Row],[ORR_ssz]],Táblázat1[#All],6,0)</f>
        <v>H:14:00-16:00(ELTE-n kívüli helyszín (NEMELTE))</v>
      </c>
      <c r="S569" s="33" t="s">
        <v>1387</v>
      </c>
      <c r="T569" s="33" t="s">
        <v>1387</v>
      </c>
      <c r="U569" s="35" t="s">
        <v>28</v>
      </c>
      <c r="V569" s="274" t="s">
        <v>1794</v>
      </c>
      <c r="W569" s="27"/>
    </row>
    <row r="570" spans="1:23" ht="24.95" customHeight="1" x14ac:dyDescent="0.25">
      <c r="A570" s="24" t="s">
        <v>110</v>
      </c>
      <c r="B570" s="36">
        <v>569</v>
      </c>
      <c r="C570" s="36" t="str">
        <f>VLOOKUP(Táblázat01[[#This Row],[ORR_ssz]],Táblázat1[#All],7,0)</f>
        <v>J4:XFAK(MC):P01</v>
      </c>
      <c r="D570" s="36" t="str">
        <f>VLOOKUP(Táblázat01[[#This Row],[ORR_ssz]],Táblázat1[#All],4,0)</f>
        <v>mfC</v>
      </c>
      <c r="E570" s="25" t="s">
        <v>1449</v>
      </c>
      <c r="F570" s="24"/>
      <c r="G570" s="24" t="s">
        <v>93</v>
      </c>
      <c r="H570" s="26" t="s">
        <v>79</v>
      </c>
      <c r="I570" s="26"/>
      <c r="J570" s="26"/>
      <c r="K570" s="27" t="s">
        <v>1192</v>
      </c>
      <c r="L570" s="28" t="s">
        <v>1450</v>
      </c>
      <c r="M570" s="29"/>
      <c r="N570" s="29" t="s">
        <v>24</v>
      </c>
      <c r="O570" s="29" t="s">
        <v>107</v>
      </c>
      <c r="P570" s="27"/>
      <c r="Q570" s="257" t="s">
        <v>150</v>
      </c>
      <c r="R570" s="27" t="str">
        <f>VLOOKUP(Táblázat01[[#This Row],[ORR_ssz]],Táblázat1[#All],6,0)</f>
        <v>H:14:00-16:00(Egyetem tér 1-3. I. emelet 106. I. tanterem (Somló auditórium) (ÁA-1-106-01-11))</v>
      </c>
      <c r="S570" s="27" t="s">
        <v>1349</v>
      </c>
      <c r="T570" s="27" t="s">
        <v>1349</v>
      </c>
      <c r="U570" s="29" t="s">
        <v>28</v>
      </c>
      <c r="V570" s="27" t="s">
        <v>915</v>
      </c>
      <c r="W570" s="27"/>
    </row>
    <row r="571" spans="1:23" ht="24.95" customHeight="1" x14ac:dyDescent="0.25">
      <c r="A571" s="30" t="s">
        <v>110</v>
      </c>
      <c r="B571" s="36">
        <v>570</v>
      </c>
      <c r="C571" s="37" t="str">
        <f>VLOOKUP(Táblázat01[[#This Row],[ORR_ssz]],Táblázat1[#All],7,0)</f>
        <v>JL5:xALT(4):PJ</v>
      </c>
      <c r="D571" s="37" t="str">
        <f>VLOOKUP(Táblázat01[[#This Row],[ORR_ssz]],Táblázat1[#All],4,0)</f>
        <v>val_4</v>
      </c>
      <c r="E571" s="31" t="s">
        <v>1328</v>
      </c>
      <c r="F571" s="30"/>
      <c r="G571" s="30" t="s">
        <v>141</v>
      </c>
      <c r="H571" s="32" t="s">
        <v>71</v>
      </c>
      <c r="I571" s="32"/>
      <c r="J571" s="32" t="s">
        <v>66</v>
      </c>
      <c r="K571" s="33"/>
      <c r="L571" s="34" t="s">
        <v>1021</v>
      </c>
      <c r="M571" s="35"/>
      <c r="N571" s="35" t="s">
        <v>67</v>
      </c>
      <c r="O571" s="35"/>
      <c r="P571" s="33" t="s">
        <v>4493</v>
      </c>
      <c r="Q571" s="33" t="s">
        <v>158</v>
      </c>
      <c r="R571" s="33" t="str">
        <f>VLOOKUP(Táblázat01[[#This Row],[ORR_ssz]],Táblázat1[#All],6,0)</f>
        <v>SZO:14:30-15:50(Egyetem tér 1-3. IV. emelet VIII. tanterem (Vécsey auditórium) (ÁA-4-503-01-11));...</v>
      </c>
      <c r="S571" s="33" t="s">
        <v>1329</v>
      </c>
      <c r="T571" s="33"/>
      <c r="U571" s="35"/>
      <c r="V571" s="33"/>
      <c r="W571" s="27"/>
    </row>
    <row r="572" spans="1:23" ht="24.95" customHeight="1" x14ac:dyDescent="0.25">
      <c r="A572" s="24" t="s">
        <v>110</v>
      </c>
      <c r="B572" s="36">
        <v>571</v>
      </c>
      <c r="C572" s="36" t="str">
        <f>VLOOKUP(Táblázat01[[#This Row],[ORR_ssz]],Táblázat1[#All],7,0)</f>
        <v>J4:xV(ae):V02</v>
      </c>
      <c r="D572" s="36" t="str">
        <f>VLOOKUP(Táblázat01[[#This Row],[ORR_ssz]],Táblázat1[#All],4,0)</f>
        <v>maeC</v>
      </c>
      <c r="E572" s="25" t="s">
        <v>1460</v>
      </c>
      <c r="F572" s="24" t="s">
        <v>1451</v>
      </c>
      <c r="G572" s="24" t="s">
        <v>265</v>
      </c>
      <c r="H572" s="26" t="s">
        <v>79</v>
      </c>
      <c r="I572" s="26">
        <v>7</v>
      </c>
      <c r="J572" s="26"/>
      <c r="K572" s="27" t="s">
        <v>1192</v>
      </c>
      <c r="L572" s="28" t="s">
        <v>1461</v>
      </c>
      <c r="M572" s="29"/>
      <c r="N572" s="40" t="s">
        <v>55</v>
      </c>
      <c r="O572" s="40" t="s">
        <v>107</v>
      </c>
      <c r="P572" s="27"/>
      <c r="Q572" s="275" t="s">
        <v>114</v>
      </c>
      <c r="R572" s="27" t="str">
        <f>VLOOKUP(Táblázat01[[#This Row],[ORR_ssz]],Táblázat1[#All],6,0)</f>
        <v>CS:14:00-16:00(Egyetem tér 1-3. IV. emelet 603. A/14 gyakorló (Multimédiás tárgyaló) (ÁA-4-603-01...</v>
      </c>
      <c r="S572" s="27" t="s">
        <v>1331</v>
      </c>
      <c r="T572" s="27" t="s">
        <v>1331</v>
      </c>
      <c r="U572" s="29"/>
      <c r="V572" s="27" t="s">
        <v>1462</v>
      </c>
      <c r="W572" s="27"/>
    </row>
    <row r="573" spans="1:23" ht="24.95" customHeight="1" x14ac:dyDescent="0.25">
      <c r="A573" s="41" t="s">
        <v>110</v>
      </c>
      <c r="B573" s="42">
        <v>572</v>
      </c>
      <c r="C573" s="42" t="e">
        <f>VLOOKUP(Táblázat01[[#This Row],[ORR_ssz]],Táblázat1[#All],7,0)</f>
        <v>#N/A</v>
      </c>
      <c r="D573" s="42" t="e">
        <f>VLOOKUP(Táblázat01[[#This Row],[ORR_ssz]],Táblázat1[#All],4,0)</f>
        <v>#N/A</v>
      </c>
      <c r="E573" s="43" t="s">
        <v>1454</v>
      </c>
      <c r="F573" s="41" t="s">
        <v>1455</v>
      </c>
      <c r="G573" s="41" t="s">
        <v>87</v>
      </c>
      <c r="H573" s="44" t="s">
        <v>79</v>
      </c>
      <c r="I573" s="44"/>
      <c r="J573" s="44"/>
      <c r="K573" s="45"/>
      <c r="L573" s="46" t="s">
        <v>432</v>
      </c>
      <c r="M573" s="47"/>
      <c r="N573" s="47" t="s">
        <v>36</v>
      </c>
      <c r="O573" s="47" t="s">
        <v>127</v>
      </c>
      <c r="P573" s="45"/>
      <c r="Q573" s="45"/>
      <c r="R573" s="45" t="e">
        <f>VLOOKUP(Táblázat01[[#This Row],[ORR_ssz]],Táblázat1[#All],6,0)</f>
        <v>#N/A</v>
      </c>
      <c r="S573" s="45" t="s">
        <v>1456</v>
      </c>
      <c r="T573" s="45" t="s">
        <v>1456</v>
      </c>
      <c r="U573" s="47"/>
      <c r="V573" s="45" t="s">
        <v>1457</v>
      </c>
      <c r="W573" s="27"/>
    </row>
    <row r="574" spans="1:23" ht="24.95" customHeight="1" x14ac:dyDescent="0.25">
      <c r="A574" s="41" t="s">
        <v>110</v>
      </c>
      <c r="B574" s="42">
        <v>573</v>
      </c>
      <c r="C574" s="42" t="e">
        <f>VLOOKUP(Táblázat01[[#This Row],[ORR_ssz]],Táblázat1[#All],7,0)</f>
        <v>#N/A</v>
      </c>
      <c r="D574" s="42" t="e">
        <f>VLOOKUP(Táblázat01[[#This Row],[ORR_ssz]],Táblázat1[#All],4,0)</f>
        <v>#N/A</v>
      </c>
      <c r="E574" s="43" t="s">
        <v>1447</v>
      </c>
      <c r="F574" s="41"/>
      <c r="G574" s="41" t="s">
        <v>87</v>
      </c>
      <c r="H574" s="44" t="s">
        <v>79</v>
      </c>
      <c r="I574" s="44"/>
      <c r="J574" s="44"/>
      <c r="K574" s="45" t="s">
        <v>1444</v>
      </c>
      <c r="L574" s="46" t="s">
        <v>413</v>
      </c>
      <c r="M574" s="47"/>
      <c r="N574" s="47" t="s">
        <v>36</v>
      </c>
      <c r="O574" s="47" t="s">
        <v>84</v>
      </c>
      <c r="P574" s="45"/>
      <c r="Q574" s="45"/>
      <c r="R574" s="45" t="e">
        <f>VLOOKUP(Táblázat01[[#This Row],[ORR_ssz]],Táblázat1[#All],6,0)</f>
        <v>#N/A</v>
      </c>
      <c r="S574" s="45" t="s">
        <v>1448</v>
      </c>
      <c r="T574" s="45" t="s">
        <v>1448</v>
      </c>
      <c r="U574" s="47"/>
      <c r="V574" s="45"/>
      <c r="W574" s="27"/>
    </row>
    <row r="575" spans="1:23" ht="24.95" customHeight="1" x14ac:dyDescent="0.25">
      <c r="A575" s="24" t="s">
        <v>110</v>
      </c>
      <c r="B575" s="36">
        <v>574</v>
      </c>
      <c r="C575" s="36" t="str">
        <f>VLOOKUP(Táblázat01[[#This Row],[ORR_ssz]],Táblázat1[#All],7,0)</f>
        <v>J4:PJ (2):CSJ</v>
      </c>
      <c r="D575" s="36" t="str">
        <f>VLOOKUP(Táblázat01[[#This Row],[ORR_ssz]],Táblázat1[#All],4,0)</f>
        <v>e</v>
      </c>
      <c r="E575" s="25" t="s">
        <v>1330</v>
      </c>
      <c r="F575" s="24"/>
      <c r="G575" s="24" t="s">
        <v>21</v>
      </c>
      <c r="H575" s="26" t="s">
        <v>79</v>
      </c>
      <c r="I575" s="26">
        <v>5</v>
      </c>
      <c r="J575" s="26"/>
      <c r="K575" s="27"/>
      <c r="L575" s="28"/>
      <c r="M575" s="29"/>
      <c r="N575" s="29" t="s">
        <v>46</v>
      </c>
      <c r="O575" s="29" t="s">
        <v>107</v>
      </c>
      <c r="P575" s="29"/>
      <c r="Q575" s="228" t="s">
        <v>156</v>
      </c>
      <c r="R575" s="27" t="str">
        <f>VLOOKUP(Táblázat01[[#This Row],[ORR_ssz]],Táblázat1[#All],6,0)</f>
        <v>SZE:14:00-16:00(Egyetem tér 1-3. I 1/2 emelet VI. tanterem (Fayer auditórium) (ÁA-1,5-203-01-11))</v>
      </c>
      <c r="S575" s="27" t="s">
        <v>1331</v>
      </c>
      <c r="T575" s="27" t="s">
        <v>1331</v>
      </c>
      <c r="U575" s="29"/>
      <c r="V575" s="27"/>
      <c r="W575" s="27"/>
    </row>
    <row r="576" spans="1:23" ht="24.95" customHeight="1" x14ac:dyDescent="0.25">
      <c r="A576" s="24" t="s">
        <v>110</v>
      </c>
      <c r="B576" s="36">
        <v>575</v>
      </c>
      <c r="C576" s="36" t="str">
        <f>VLOOKUP(Táblázat01[[#This Row],[ORR_ssz]],Táblázat1[#All],7,0)</f>
        <v>JL5:PJ (2):KÁ</v>
      </c>
      <c r="D576" s="36" t="str">
        <f>VLOOKUP(Táblázat01[[#This Row],[ORR_ssz]],Táblázat1[#All],4,0)</f>
        <v>e</v>
      </c>
      <c r="E576" s="25" t="s">
        <v>1332</v>
      </c>
      <c r="F576" s="24"/>
      <c r="G576" s="24" t="s">
        <v>21</v>
      </c>
      <c r="H576" s="26" t="s">
        <v>71</v>
      </c>
      <c r="I576" s="26">
        <v>3</v>
      </c>
      <c r="J576" s="26"/>
      <c r="K576" s="27"/>
      <c r="L576" s="28"/>
      <c r="M576" s="29"/>
      <c r="N576" s="29" t="s">
        <v>62</v>
      </c>
      <c r="O576" s="29"/>
      <c r="P576" s="29" t="s">
        <v>3365</v>
      </c>
      <c r="Q576" s="228"/>
      <c r="R576" s="27">
        <f>VLOOKUP(Táblázat01[[#This Row],[ORR_ssz]],Táblázat1[#All],6,0)</f>
        <v>0</v>
      </c>
      <c r="S576" s="27" t="s">
        <v>1329</v>
      </c>
      <c r="T576" s="27" t="s">
        <v>1329</v>
      </c>
      <c r="U576" s="29"/>
      <c r="V576" s="27"/>
      <c r="W576" s="27"/>
    </row>
    <row r="577" spans="1:23" ht="24.95" customHeight="1" x14ac:dyDescent="0.25">
      <c r="A577" s="24" t="s">
        <v>110</v>
      </c>
      <c r="B577" s="36">
        <v>576</v>
      </c>
      <c r="C577" s="36" t="str">
        <f>VLOOKUP(Táblázat01[[#This Row],[ORR_ssz]],Táblázat1[#All],7,0)</f>
        <v>JL5:PJ (20):KÁ</v>
      </c>
      <c r="D577" s="36" t="str">
        <f>VLOOKUP(Táblázat01[[#This Row],[ORR_ssz]],Táblázat1[#All],4,0)</f>
        <v>sz</v>
      </c>
      <c r="E577" s="25" t="s">
        <v>1332</v>
      </c>
      <c r="F577" s="24"/>
      <c r="G577" s="24" t="s">
        <v>32</v>
      </c>
      <c r="H577" s="26" t="s">
        <v>71</v>
      </c>
      <c r="I577" s="26">
        <v>3</v>
      </c>
      <c r="J577" s="26"/>
      <c r="K577" s="27"/>
      <c r="L577" s="28"/>
      <c r="M577" s="29"/>
      <c r="N577" s="29" t="s">
        <v>67</v>
      </c>
      <c r="O577" s="29"/>
      <c r="P577" s="27" t="s">
        <v>4542</v>
      </c>
      <c r="Q577" s="27" t="s">
        <v>154</v>
      </c>
      <c r="R577" s="27" t="str">
        <f>VLOOKUP(Táblázat01[[#This Row],[ORR_ssz]],Táblázat1[#All],6,0)</f>
        <v>SZO:09:00-10:20(Egyetem tér 1-3. III. emelet 306. IX. tanterem (Grosschmid auditórium) (ÁA-3-306-...</v>
      </c>
      <c r="S577" s="27" t="s">
        <v>1329</v>
      </c>
      <c r="T577" s="27" t="s">
        <v>1333</v>
      </c>
      <c r="U577" s="29"/>
      <c r="V577" s="27"/>
      <c r="W577" s="27"/>
    </row>
    <row r="578" spans="1:23" ht="24.95" customHeight="1" x14ac:dyDescent="0.25">
      <c r="A578" s="24" t="s">
        <v>110</v>
      </c>
      <c r="B578" s="36">
        <v>577</v>
      </c>
      <c r="C578" s="36" t="str">
        <f>VLOOKUP(Táblázat01[[#This Row],[ORR_ssz]],Táblázat1[#All],7,0)</f>
        <v>J4:PJ (30):ÖJ</v>
      </c>
      <c r="D578" s="36" t="str">
        <f>VLOOKUP(Táblázat01[[#This Row],[ORR_ssz]],Táblázat1[#All],4,0)</f>
        <v>sz_E</v>
      </c>
      <c r="E578" s="25" t="s">
        <v>1334</v>
      </c>
      <c r="F578" s="24"/>
      <c r="G578" s="24" t="s">
        <v>32</v>
      </c>
      <c r="H578" s="26" t="s">
        <v>79</v>
      </c>
      <c r="I578" s="26">
        <v>7</v>
      </c>
      <c r="J578" s="26"/>
      <c r="K578" s="27"/>
      <c r="L578" s="28"/>
      <c r="M578" s="29"/>
      <c r="N578" s="29"/>
      <c r="O578" s="29"/>
      <c r="P578" s="27"/>
      <c r="Q578" s="27"/>
      <c r="R578" s="27">
        <f>VLOOKUP(Táblázat01[[#This Row],[ORR_ssz]],Táblázat1[#All],6,0)</f>
        <v>0</v>
      </c>
      <c r="S578" s="27" t="s">
        <v>1331</v>
      </c>
      <c r="T578" s="27"/>
      <c r="U578" s="29"/>
      <c r="V578" s="27"/>
      <c r="W578" s="27"/>
    </row>
    <row r="579" spans="1:23" ht="24.95" customHeight="1" x14ac:dyDescent="0.25">
      <c r="A579" s="24" t="s">
        <v>110</v>
      </c>
      <c r="B579" s="36">
        <v>578</v>
      </c>
      <c r="C579" s="36" t="str">
        <f>VLOOKUP(Táblázat01[[#This Row],[ORR_ssz]],Táblázat1[#All],7,0)</f>
        <v>J4:PJ (30):ÖJ</v>
      </c>
      <c r="D579" s="36" t="str">
        <f>VLOOKUP(Táblázat01[[#This Row],[ORR_ssz]],Táblázat1[#All],4,0)</f>
        <v>sz01</v>
      </c>
      <c r="E579" s="25" t="s">
        <v>1335</v>
      </c>
      <c r="F579" s="24"/>
      <c r="G579" s="24" t="s">
        <v>32</v>
      </c>
      <c r="H579" s="26" t="s">
        <v>79</v>
      </c>
      <c r="I579" s="26">
        <v>7</v>
      </c>
      <c r="J579" s="26"/>
      <c r="K579" s="27"/>
      <c r="L579" s="28"/>
      <c r="M579" s="29"/>
      <c r="N579" s="29" t="s">
        <v>36</v>
      </c>
      <c r="O579" s="29" t="s">
        <v>37</v>
      </c>
      <c r="P579" s="27"/>
      <c r="Q579" s="27" t="s">
        <v>147</v>
      </c>
      <c r="R579" s="27" t="str">
        <f>VLOOKUP(Táblázat01[[#This Row],[ORR_ssz]],Táblázat1[#All],6,0)</f>
        <v>K:08:00-10:00(Egyetem tér 1-3. félemelet 110. Szladits Szeminárium (ÁA-0,5-110-01-12))</v>
      </c>
      <c r="S579" s="27"/>
      <c r="T579" s="27" t="s">
        <v>1336</v>
      </c>
      <c r="U579" s="29"/>
      <c r="V579" s="27"/>
      <c r="W579" s="27"/>
    </row>
    <row r="580" spans="1:23" ht="24.95" customHeight="1" x14ac:dyDescent="0.25">
      <c r="A580" s="24" t="s">
        <v>110</v>
      </c>
      <c r="B580" s="36">
        <v>579</v>
      </c>
      <c r="C580" s="36" t="str">
        <f>VLOOKUP(Táblázat01[[#This Row],[ORR_ssz]],Táblázat1[#All],7,0)</f>
        <v>J4:PJ (30):ÖJ</v>
      </c>
      <c r="D580" s="36" t="str">
        <f>VLOOKUP(Táblázat01[[#This Row],[ORR_ssz]],Táblázat1[#All],4,0)</f>
        <v>sz02</v>
      </c>
      <c r="E580" s="25" t="s">
        <v>1337</v>
      </c>
      <c r="F580" s="24"/>
      <c r="G580" s="24" t="s">
        <v>32</v>
      </c>
      <c r="H580" s="26" t="s">
        <v>79</v>
      </c>
      <c r="I580" s="26">
        <v>7</v>
      </c>
      <c r="J580" s="26"/>
      <c r="K580" s="27"/>
      <c r="L580" s="28"/>
      <c r="M580" s="29"/>
      <c r="N580" s="29" t="s">
        <v>36</v>
      </c>
      <c r="O580" s="29" t="s">
        <v>68</v>
      </c>
      <c r="P580" s="27"/>
      <c r="Q580" s="27" t="s">
        <v>147</v>
      </c>
      <c r="R580" s="27" t="str">
        <f>VLOOKUP(Táblázat01[[#This Row],[ORR_ssz]],Táblázat1[#All],6,0)</f>
        <v>K:10:00-12:00(Egyetem tér 1-3. félemelet 110. Szladits Szeminárium (ÁA-0,5-110-01-12))</v>
      </c>
      <c r="S580" s="27"/>
      <c r="T580" s="27" t="s">
        <v>1338</v>
      </c>
      <c r="U580" s="29"/>
      <c r="V580" s="27"/>
      <c r="W580" s="27"/>
    </row>
    <row r="581" spans="1:23" ht="24.95" customHeight="1" x14ac:dyDescent="0.25">
      <c r="A581" s="24" t="s">
        <v>110</v>
      </c>
      <c r="B581" s="36">
        <v>580</v>
      </c>
      <c r="C581" s="36" t="str">
        <f>VLOOKUP(Táblázat01[[#This Row],[ORR_ssz]],Táblázat1[#All],7,0)</f>
        <v>J4:PJ (30):ÖJ</v>
      </c>
      <c r="D581" s="36" t="str">
        <f>VLOOKUP(Táblázat01[[#This Row],[ORR_ssz]],Táblázat1[#All],4,0)</f>
        <v>sz03</v>
      </c>
      <c r="E581" s="25" t="s">
        <v>1339</v>
      </c>
      <c r="F581" s="24"/>
      <c r="G581" s="24" t="s">
        <v>32</v>
      </c>
      <c r="H581" s="26" t="s">
        <v>79</v>
      </c>
      <c r="I581" s="26">
        <v>7</v>
      </c>
      <c r="J581" s="26"/>
      <c r="K581" s="27"/>
      <c r="L581" s="28"/>
      <c r="M581" s="29"/>
      <c r="N581" s="29" t="s">
        <v>36</v>
      </c>
      <c r="O581" s="29" t="s">
        <v>84</v>
      </c>
      <c r="P581" s="27"/>
      <c r="Q581" s="27" t="s">
        <v>147</v>
      </c>
      <c r="R581" s="27" t="str">
        <f>VLOOKUP(Táblázat01[[#This Row],[ORR_ssz]],Táblázat1[#All],6,0)</f>
        <v>K:12:00-14:00(Egyetem tér 1-3. félemelet 110. Szladits Szeminárium (ÁA-0,5-110-01-12))</v>
      </c>
      <c r="S581" s="27"/>
      <c r="T581" s="27" t="s">
        <v>1338</v>
      </c>
      <c r="U581" s="29"/>
      <c r="V581" s="27"/>
      <c r="W581" s="27"/>
    </row>
    <row r="582" spans="1:23" ht="24.95" customHeight="1" x14ac:dyDescent="0.25">
      <c r="A582" s="24" t="s">
        <v>110</v>
      </c>
      <c r="B582" s="36">
        <v>581</v>
      </c>
      <c r="C582" s="36" t="str">
        <f>VLOOKUP(Táblázat01[[#This Row],[ORR_ssz]],Táblázat1[#All],7,0)</f>
        <v>J4:PJ (30):ÖJ</v>
      </c>
      <c r="D582" s="36" t="str">
        <f>VLOOKUP(Táblázat01[[#This Row],[ORR_ssz]],Táblázat1[#All],4,0)</f>
        <v>sz04</v>
      </c>
      <c r="E582" s="25" t="s">
        <v>1340</v>
      </c>
      <c r="F582" s="24"/>
      <c r="G582" s="24" t="s">
        <v>32</v>
      </c>
      <c r="H582" s="26" t="s">
        <v>79</v>
      </c>
      <c r="I582" s="26">
        <v>7</v>
      </c>
      <c r="J582" s="26"/>
      <c r="K582" s="27"/>
      <c r="L582" s="28"/>
      <c r="M582" s="29"/>
      <c r="N582" s="29" t="s">
        <v>36</v>
      </c>
      <c r="O582" s="29" t="s">
        <v>107</v>
      </c>
      <c r="P582" s="27"/>
      <c r="Q582" s="27" t="s">
        <v>147</v>
      </c>
      <c r="R582" s="27" t="str">
        <f>VLOOKUP(Táblázat01[[#This Row],[ORR_ssz]],Táblázat1[#All],6,0)</f>
        <v>K:14:00-16:00(Egyetem tér 1-3. félemelet 110. Szladits Szeminárium (ÁA-0,5-110-01-12))</v>
      </c>
      <c r="S582" s="27"/>
      <c r="T582" s="27" t="s">
        <v>1338</v>
      </c>
      <c r="U582" s="29"/>
      <c r="V582" s="27"/>
      <c r="W582" s="27"/>
    </row>
    <row r="583" spans="1:23" ht="24.95" customHeight="1" x14ac:dyDescent="0.25">
      <c r="A583" s="24" t="s">
        <v>110</v>
      </c>
      <c r="B583" s="36">
        <v>582</v>
      </c>
      <c r="C583" s="36" t="str">
        <f>VLOOKUP(Táblázat01[[#This Row],[ORR_ssz]],Táblázat1[#All],7,0)</f>
        <v>J4:PJ (30):ÖJ</v>
      </c>
      <c r="D583" s="36" t="str">
        <f>VLOOKUP(Táblázat01[[#This Row],[ORR_ssz]],Táblázat1[#All],4,0)</f>
        <v>sz05</v>
      </c>
      <c r="E583" s="25" t="s">
        <v>1341</v>
      </c>
      <c r="F583" s="24"/>
      <c r="G583" s="24" t="s">
        <v>32</v>
      </c>
      <c r="H583" s="26" t="s">
        <v>79</v>
      </c>
      <c r="I583" s="26">
        <v>7</v>
      </c>
      <c r="J583" s="26"/>
      <c r="K583" s="27"/>
      <c r="L583" s="28"/>
      <c r="M583" s="29"/>
      <c r="N583" s="29" t="s">
        <v>24</v>
      </c>
      <c r="O583" s="29" t="s">
        <v>37</v>
      </c>
      <c r="P583" s="27"/>
      <c r="Q583" s="27" t="s">
        <v>148</v>
      </c>
      <c r="R583" s="27" t="str">
        <f>VLOOKUP(Táblázat01[[#This Row],[ORR_ssz]],Táblázat1[#All],6,0)</f>
        <v>H:08:00-10:00(Egyetem tér 1-3. I. emelet 118. Navratil Ákos terem (ÁA-1-118-01-12))</v>
      </c>
      <c r="S583" s="27"/>
      <c r="T583" s="27" t="s">
        <v>1342</v>
      </c>
      <c r="U583" s="29"/>
      <c r="V583" s="27"/>
      <c r="W583" s="27"/>
    </row>
    <row r="584" spans="1:23" ht="24.95" customHeight="1" x14ac:dyDescent="0.25">
      <c r="A584" s="24" t="s">
        <v>110</v>
      </c>
      <c r="B584" s="36">
        <v>583</v>
      </c>
      <c r="C584" s="36" t="str">
        <f>VLOOKUP(Táblázat01[[#This Row],[ORR_ssz]],Táblázat1[#All],7,0)</f>
        <v>J4:PJ (30):ÖJ</v>
      </c>
      <c r="D584" s="36" t="str">
        <f>VLOOKUP(Táblázat01[[#This Row],[ORR_ssz]],Táblázat1[#All],4,0)</f>
        <v>sz06</v>
      </c>
      <c r="E584" s="25" t="s">
        <v>1343</v>
      </c>
      <c r="F584" s="24"/>
      <c r="G584" s="24" t="s">
        <v>32</v>
      </c>
      <c r="H584" s="26" t="s">
        <v>79</v>
      </c>
      <c r="I584" s="26">
        <v>7</v>
      </c>
      <c r="J584" s="26"/>
      <c r="K584" s="27"/>
      <c r="L584" s="28"/>
      <c r="M584" s="29"/>
      <c r="N584" s="29" t="s">
        <v>46</v>
      </c>
      <c r="O584" s="29" t="s">
        <v>37</v>
      </c>
      <c r="P584" s="27"/>
      <c r="Q584" s="27" t="s">
        <v>147</v>
      </c>
      <c r="R584" s="27" t="str">
        <f>VLOOKUP(Táblázat01[[#This Row],[ORR_ssz]],Táblázat1[#All],6,0)</f>
        <v>SZE:08:00-10:00(Egyetem tér 1-3. félemelet 110. Szladits Szeminárium (ÁA-0,5-110-01-12))</v>
      </c>
      <c r="S584" s="27"/>
      <c r="T584" s="27" t="s">
        <v>1344</v>
      </c>
      <c r="U584" s="29"/>
      <c r="V584" s="27" t="s">
        <v>1345</v>
      </c>
      <c r="W584" s="27"/>
    </row>
    <row r="585" spans="1:23" ht="24.95" customHeight="1" x14ac:dyDescent="0.25">
      <c r="A585" s="24" t="s">
        <v>110</v>
      </c>
      <c r="B585" s="36">
        <v>584</v>
      </c>
      <c r="C585" s="36" t="str">
        <f>VLOOKUP(Táblázat01[[#This Row],[ORR_ssz]],Táblázat1[#All],7,0)</f>
        <v>J4:PJ (30):ÖJ</v>
      </c>
      <c r="D585" s="36" t="str">
        <f>VLOOKUP(Táblázat01[[#This Row],[ORR_ssz]],Táblázat1[#All],4,0)</f>
        <v>sz07</v>
      </c>
      <c r="E585" s="25" t="s">
        <v>1346</v>
      </c>
      <c r="F585" s="24"/>
      <c r="G585" s="24" t="s">
        <v>32</v>
      </c>
      <c r="H585" s="26" t="s">
        <v>79</v>
      </c>
      <c r="I585" s="26">
        <v>7</v>
      </c>
      <c r="J585" s="26"/>
      <c r="K585" s="27"/>
      <c r="L585" s="28"/>
      <c r="M585" s="29"/>
      <c r="N585" s="29" t="s">
        <v>46</v>
      </c>
      <c r="O585" s="29" t="s">
        <v>127</v>
      </c>
      <c r="P585" s="27"/>
      <c r="Q585" s="27" t="s">
        <v>81</v>
      </c>
      <c r="R585" s="27" t="str">
        <f>VLOOKUP(Táblázat01[[#This Row],[ORR_ssz]],Táblázat1[#All],6,0)</f>
        <v>SZE:16:00-18:00(Egyetem tér 1-3. II. emelet 240. A/8 gyakorló (ÁA-2-240-01-11))</v>
      </c>
      <c r="S585" s="27"/>
      <c r="T585" s="27" t="s">
        <v>1347</v>
      </c>
      <c r="U585" s="29"/>
      <c r="V585" s="27"/>
      <c r="W585" s="27"/>
    </row>
    <row r="586" spans="1:23" ht="24.95" customHeight="1" x14ac:dyDescent="0.25">
      <c r="A586" s="24" t="s">
        <v>110</v>
      </c>
      <c r="B586" s="36">
        <v>585</v>
      </c>
      <c r="C586" s="36" t="str">
        <f>VLOOKUP(Táblázat01[[#This Row],[ORR_ssz]],Táblázat1[#All],7,0)</f>
        <v>J4:PJ (30):ÖJ</v>
      </c>
      <c r="D586" s="36" t="str">
        <f>VLOOKUP(Táblázat01[[#This Row],[ORR_ssz]],Táblázat1[#All],4,0)</f>
        <v>sz08</v>
      </c>
      <c r="E586" s="25" t="s">
        <v>1348</v>
      </c>
      <c r="F586" s="24"/>
      <c r="G586" s="24" t="s">
        <v>32</v>
      </c>
      <c r="H586" s="26" t="s">
        <v>79</v>
      </c>
      <c r="I586" s="26">
        <v>7</v>
      </c>
      <c r="J586" s="26"/>
      <c r="K586" s="27"/>
      <c r="L586" s="28"/>
      <c r="M586" s="29"/>
      <c r="N586" s="29" t="s">
        <v>24</v>
      </c>
      <c r="O586" s="29" t="s">
        <v>68</v>
      </c>
      <c r="P586" s="27"/>
      <c r="Q586" s="27" t="s">
        <v>39</v>
      </c>
      <c r="R586" s="27" t="str">
        <f>VLOOKUP(Táblázat01[[#This Row],[ORR_ssz]],Táblázat1[#All],6,0)</f>
        <v>H:10:00-12:00(Egyetem tér 1-3. földszint A/1 gyakorló (ÁA-0-045-01-11))</v>
      </c>
      <c r="S586" s="27"/>
      <c r="T586" s="27" t="s">
        <v>1349</v>
      </c>
      <c r="U586" s="29"/>
      <c r="V586" s="27" t="s">
        <v>1350</v>
      </c>
      <c r="W586" s="27"/>
    </row>
    <row r="587" spans="1:23" ht="24.95" customHeight="1" x14ac:dyDescent="0.25">
      <c r="A587" s="24" t="s">
        <v>110</v>
      </c>
      <c r="B587" s="36">
        <v>586</v>
      </c>
      <c r="C587" s="36" t="str">
        <f>VLOOKUP(Táblázat01[[#This Row],[ORR_ssz]],Táblázat1[#All],7,0)</f>
        <v>J4:PJ (30):ÖJ</v>
      </c>
      <c r="D587" s="36" t="str">
        <f>VLOOKUP(Táblázat01[[#This Row],[ORR_ssz]],Táblázat1[#All],4,0)</f>
        <v>sz09</v>
      </c>
      <c r="E587" s="25" t="s">
        <v>1351</v>
      </c>
      <c r="F587" s="24"/>
      <c r="G587" s="24" t="s">
        <v>32</v>
      </c>
      <c r="H587" s="26" t="s">
        <v>79</v>
      </c>
      <c r="I587" s="26">
        <v>7</v>
      </c>
      <c r="J587" s="26"/>
      <c r="K587" s="27"/>
      <c r="L587" s="28"/>
      <c r="M587" s="29"/>
      <c r="N587" s="29" t="s">
        <v>46</v>
      </c>
      <c r="O587" s="29" t="s">
        <v>127</v>
      </c>
      <c r="P587" s="27"/>
      <c r="Q587" s="27" t="s">
        <v>64</v>
      </c>
      <c r="R587" s="27" t="str">
        <f>VLOOKUP(Táblázat01[[#This Row],[ORR_ssz]],Táblázat1[#All],6,0)</f>
        <v>SZE:16:00-18:00(Egyetem tér 1-3. alagsor A/4 gyakorló (ÁA--1-083-01-12))</v>
      </c>
      <c r="S587" s="27"/>
      <c r="T587" s="27" t="s">
        <v>1352</v>
      </c>
      <c r="U587" s="29"/>
      <c r="V587" s="27"/>
      <c r="W587" s="27"/>
    </row>
    <row r="588" spans="1:23" ht="24.95" customHeight="1" x14ac:dyDescent="0.25">
      <c r="A588" s="24" t="s">
        <v>110</v>
      </c>
      <c r="B588" s="36">
        <v>587</v>
      </c>
      <c r="C588" s="36" t="str">
        <f>VLOOKUP(Táblázat01[[#This Row],[ORR_ssz]],Táblázat1[#All],7,0)</f>
        <v>J4:PJ (30):ÖJ</v>
      </c>
      <c r="D588" s="36" t="str">
        <f>VLOOKUP(Táblázat01[[#This Row],[ORR_ssz]],Táblázat1[#All],4,0)</f>
        <v>sz10</v>
      </c>
      <c r="E588" s="25" t="s">
        <v>1353</v>
      </c>
      <c r="F588" s="24"/>
      <c r="G588" s="24" t="s">
        <v>32</v>
      </c>
      <c r="H588" s="26" t="s">
        <v>79</v>
      </c>
      <c r="I588" s="26">
        <v>7</v>
      </c>
      <c r="J588" s="26"/>
      <c r="K588" s="27"/>
      <c r="L588" s="28"/>
      <c r="M588" s="29"/>
      <c r="N588" s="29" t="s">
        <v>24</v>
      </c>
      <c r="O588" s="29" t="s">
        <v>68</v>
      </c>
      <c r="P588" s="27"/>
      <c r="Q588" s="27" t="s">
        <v>4098</v>
      </c>
      <c r="R588" s="27" t="str">
        <f>VLOOKUP(Táblázat01[[#This Row],[ORR_ssz]],Táblázat1[#All],6,0)</f>
        <v>H:10:00-12:00(Szerb utca földszint 1. tanterem (ES-0-013-01-11))</v>
      </c>
      <c r="S588" s="27"/>
      <c r="T588" s="27" t="s">
        <v>1354</v>
      </c>
      <c r="U588" s="29"/>
      <c r="V588" s="27"/>
      <c r="W588" s="27"/>
    </row>
    <row r="589" spans="1:23" ht="24.95" customHeight="1" x14ac:dyDescent="0.25">
      <c r="A589" s="24" t="s">
        <v>110</v>
      </c>
      <c r="B589" s="36">
        <v>588</v>
      </c>
      <c r="C589" s="36" t="str">
        <f>VLOOKUP(Táblázat01[[#This Row],[ORR_ssz]],Táblázat1[#All],7,0)</f>
        <v>J4:PJ (30):ÖJ</v>
      </c>
      <c r="D589" s="36" t="str">
        <f>VLOOKUP(Táblázat01[[#This Row],[ORR_ssz]],Táblázat1[#All],4,0)</f>
        <v>sz11</v>
      </c>
      <c r="E589" s="25" t="s">
        <v>1355</v>
      </c>
      <c r="F589" s="24"/>
      <c r="G589" s="24" t="s">
        <v>32</v>
      </c>
      <c r="H589" s="26" t="s">
        <v>79</v>
      </c>
      <c r="I589" s="26">
        <v>7</v>
      </c>
      <c r="J589" s="26"/>
      <c r="K589" s="27"/>
      <c r="L589" s="28"/>
      <c r="M589" s="29"/>
      <c r="N589" s="29" t="s">
        <v>24</v>
      </c>
      <c r="O589" s="29" t="s">
        <v>127</v>
      </c>
      <c r="P589" s="27"/>
      <c r="Q589" s="27" t="s">
        <v>39</v>
      </c>
      <c r="R589" s="27" t="str">
        <f>VLOOKUP(Táblázat01[[#This Row],[ORR_ssz]],Táblázat1[#All],6,0)</f>
        <v>H:16:00-18:00(Egyetem tér 1-3. földszint A/1 gyakorló (ÁA-0-045-01-11))</v>
      </c>
      <c r="S589" s="27"/>
      <c r="T589" s="27" t="s">
        <v>1354</v>
      </c>
      <c r="U589" s="29"/>
      <c r="V589" s="27" t="s">
        <v>1356</v>
      </c>
      <c r="W589" s="27"/>
    </row>
    <row r="590" spans="1:23" ht="24.95" customHeight="1" x14ac:dyDescent="0.25">
      <c r="A590" s="24" t="s">
        <v>110</v>
      </c>
      <c r="B590" s="36">
        <v>589</v>
      </c>
      <c r="C590" s="36" t="str">
        <f>VLOOKUP(Táblázat01[[#This Row],[ORR_ssz]],Táblázat1[#All],7,0)</f>
        <v>J4:PJ (30):ÖJ</v>
      </c>
      <c r="D590" s="36" t="str">
        <f>VLOOKUP(Táblázat01[[#This Row],[ORR_ssz]],Táblázat1[#All],4,0)</f>
        <v>sz12</v>
      </c>
      <c r="E590" s="25" t="s">
        <v>1357</v>
      </c>
      <c r="F590" s="24"/>
      <c r="G590" s="24" t="s">
        <v>32</v>
      </c>
      <c r="H590" s="26" t="s">
        <v>79</v>
      </c>
      <c r="I590" s="26">
        <v>7</v>
      </c>
      <c r="J590" s="26"/>
      <c r="K590" s="27"/>
      <c r="L590" s="28"/>
      <c r="M590" s="29"/>
      <c r="N590" s="40" t="s">
        <v>46</v>
      </c>
      <c r="O590" s="40" t="s">
        <v>68</v>
      </c>
      <c r="P590" s="27"/>
      <c r="Q590" s="50" t="s">
        <v>138</v>
      </c>
      <c r="R590" s="27" t="str">
        <f>VLOOKUP(Táblázat01[[#This Row],[ORR_ssz]],Táblázat1[#All],6,0)</f>
        <v>SZE:10:00-12:00(Egyetem tér 1-3. III 1/2 emelet 401. Jogelméleti Gyakorló  (ÁA-3,5-401-01-12))</v>
      </c>
      <c r="S590" s="27"/>
      <c r="T590" s="27" t="s">
        <v>1331</v>
      </c>
      <c r="U590" s="29"/>
      <c r="V590" s="27"/>
      <c r="W590" s="27"/>
    </row>
    <row r="591" spans="1:23" ht="24.95" customHeight="1" x14ac:dyDescent="0.25">
      <c r="A591" s="24" t="s">
        <v>110</v>
      </c>
      <c r="B591" s="36">
        <v>590</v>
      </c>
      <c r="C591" s="36" t="str">
        <f>VLOOKUP(Táblázat01[[#This Row],[ORR_ssz]],Táblázat1[#All],7,0)</f>
        <v>J4:PJ (30):ÖJ</v>
      </c>
      <c r="D591" s="36" t="str">
        <f>VLOOKUP(Táblázat01[[#This Row],[ORR_ssz]],Táblázat1[#All],4,0)</f>
        <v>sz13</v>
      </c>
      <c r="E591" s="25" t="s">
        <v>1358</v>
      </c>
      <c r="F591" s="24"/>
      <c r="G591" s="24" t="s">
        <v>32</v>
      </c>
      <c r="H591" s="26" t="s">
        <v>79</v>
      </c>
      <c r="I591" s="26">
        <v>7</v>
      </c>
      <c r="J591" s="26"/>
      <c r="K591" s="27"/>
      <c r="L591" s="28"/>
      <c r="M591" s="29"/>
      <c r="N591" s="29" t="s">
        <v>55</v>
      </c>
      <c r="O591" s="29" t="s">
        <v>84</v>
      </c>
      <c r="P591" s="27"/>
      <c r="Q591" s="27" t="s">
        <v>147</v>
      </c>
      <c r="R591" s="27" t="str">
        <f>VLOOKUP(Táblázat01[[#This Row],[ORR_ssz]],Táblázat1[#All],6,0)</f>
        <v>CS:12:00-14:00(Egyetem tér 1-3. félemelet 110. Szladits Szeminárium (ÁA-0,5-110-01-12))</v>
      </c>
      <c r="S591" s="27"/>
      <c r="T591" s="27" t="s">
        <v>1331</v>
      </c>
      <c r="U591" s="29"/>
      <c r="V591" s="27"/>
      <c r="W591" s="27"/>
    </row>
    <row r="592" spans="1:23" ht="24.95" customHeight="1" x14ac:dyDescent="0.25">
      <c r="A592" s="24" t="s">
        <v>110</v>
      </c>
      <c r="B592" s="36">
        <v>591</v>
      </c>
      <c r="C592" s="36" t="str">
        <f>VLOOKUP(Táblázat01[[#This Row],[ORR_ssz]],Táblázat1[#All],7,0)</f>
        <v>J4:PJ (30):ÖJ</v>
      </c>
      <c r="D592" s="36" t="str">
        <f>VLOOKUP(Táblázat01[[#This Row],[ORR_ssz]],Táblázat1[#All],4,0)</f>
        <v>sz14</v>
      </c>
      <c r="E592" s="25" t="s">
        <v>1359</v>
      </c>
      <c r="F592" s="24"/>
      <c r="G592" s="24" t="s">
        <v>32</v>
      </c>
      <c r="H592" s="26" t="s">
        <v>79</v>
      </c>
      <c r="I592" s="26">
        <v>7</v>
      </c>
      <c r="J592" s="26"/>
      <c r="K592" s="27"/>
      <c r="L592" s="28"/>
      <c r="M592" s="29"/>
      <c r="N592" s="29" t="s">
        <v>24</v>
      </c>
      <c r="O592" s="67" t="s">
        <v>68</v>
      </c>
      <c r="P592" s="27"/>
      <c r="Q592" s="27" t="s">
        <v>4102</v>
      </c>
      <c r="R592" s="27" t="str">
        <f>VLOOKUP(Táblázat01[[#This Row],[ORR_ssz]],Táblázat1[#All],6,0)</f>
        <v>H:10:00-12:00(Szerb utca I. emelet 5. tanterem (Tanári Klub) (ES-1-133-01-11))</v>
      </c>
      <c r="S592" s="27"/>
      <c r="T592" s="27" t="s">
        <v>1360</v>
      </c>
      <c r="U592" s="29"/>
      <c r="V592" s="27" t="s">
        <v>1350</v>
      </c>
      <c r="W592" s="27"/>
    </row>
    <row r="593" spans="1:23" ht="24.95" customHeight="1" x14ac:dyDescent="0.25">
      <c r="A593" s="24" t="s">
        <v>110</v>
      </c>
      <c r="B593" s="36">
        <v>592</v>
      </c>
      <c r="C593" s="36" t="str">
        <f>VLOOKUP(Táblázat01[[#This Row],[ORR_ssz]],Táblázat1[#All],7,0)</f>
        <v>J4:PJ (30):ÖJ</v>
      </c>
      <c r="D593" s="36" t="str">
        <f>VLOOKUP(Táblázat01[[#This Row],[ORR_ssz]],Táblázat1[#All],4,0)</f>
        <v>sz15</v>
      </c>
      <c r="E593" s="25" t="s">
        <v>1361</v>
      </c>
      <c r="F593" s="24"/>
      <c r="G593" s="24" t="s">
        <v>32</v>
      </c>
      <c r="H593" s="26" t="s">
        <v>79</v>
      </c>
      <c r="I593" s="26">
        <v>7</v>
      </c>
      <c r="J593" s="26"/>
      <c r="K593" s="27"/>
      <c r="L593" s="28"/>
      <c r="M593" s="29"/>
      <c r="N593" s="29" t="s">
        <v>46</v>
      </c>
      <c r="O593" s="29" t="s">
        <v>142</v>
      </c>
      <c r="P593" s="27"/>
      <c r="Q593" s="27" t="s">
        <v>155</v>
      </c>
      <c r="R593" s="27" t="str">
        <f>VLOOKUP(Táblázat01[[#This Row],[ORR_ssz]],Táblázat1[#All],6,0)</f>
        <v>SZE:18:00-20:00(Egyetem tér 1-3. II. emelet V. tanterem (ÁA-2-221-01-11))</v>
      </c>
      <c r="S593" s="27"/>
      <c r="T593" s="27" t="s">
        <v>1362</v>
      </c>
      <c r="U593" s="29"/>
      <c r="V593" s="27"/>
      <c r="W593" s="27"/>
    </row>
    <row r="594" spans="1:23" ht="24.95" customHeight="1" x14ac:dyDescent="0.25">
      <c r="A594" s="24" t="s">
        <v>110</v>
      </c>
      <c r="B594" s="36">
        <v>593</v>
      </c>
      <c r="C594" s="36" t="str">
        <f>VLOOKUP(Táblázat01[[#This Row],[ORR_ssz]],Táblázat1[#All],7,0)</f>
        <v>J4:PJ (30):ÖJ</v>
      </c>
      <c r="D594" s="36" t="str">
        <f>VLOOKUP(Táblázat01[[#This Row],[ORR_ssz]],Táblázat1[#All],4,0)</f>
        <v>sz16</v>
      </c>
      <c r="E594" s="25" t="s">
        <v>1363</v>
      </c>
      <c r="F594" s="24"/>
      <c r="G594" s="24" t="s">
        <v>32</v>
      </c>
      <c r="H594" s="26" t="s">
        <v>79</v>
      </c>
      <c r="I594" s="26">
        <v>7</v>
      </c>
      <c r="J594" s="26"/>
      <c r="K594" s="27"/>
      <c r="L594" s="28"/>
      <c r="M594" s="29"/>
      <c r="N594" s="29" t="s">
        <v>46</v>
      </c>
      <c r="O594" s="29" t="s">
        <v>107</v>
      </c>
      <c r="P594" s="27"/>
      <c r="Q594" s="27" t="s">
        <v>64</v>
      </c>
      <c r="R594" s="27" t="str">
        <f>VLOOKUP(Táblázat01[[#This Row],[ORR_ssz]],Táblázat1[#All],6,0)</f>
        <v>SZE:14:00-16:00(Egyetem tér 1-3. alagsor A/4 gyakorló (ÁA--1-083-01-12))</v>
      </c>
      <c r="S594" s="27"/>
      <c r="T594" s="27" t="s">
        <v>1364</v>
      </c>
      <c r="U594" s="29"/>
      <c r="V594" s="27" t="s">
        <v>1365</v>
      </c>
      <c r="W594" s="27"/>
    </row>
    <row r="595" spans="1:23" ht="24.95" customHeight="1" x14ac:dyDescent="0.25">
      <c r="A595" s="24" t="s">
        <v>110</v>
      </c>
      <c r="B595" s="36">
        <v>594</v>
      </c>
      <c r="C595" s="36" t="str">
        <f>VLOOKUP(Táblázat01[[#This Row],[ORR_ssz]],Táblázat1[#All],7,0)</f>
        <v>J4:PJ (30):ÖJ</v>
      </c>
      <c r="D595" s="36" t="str">
        <f>VLOOKUP(Táblázat01[[#This Row],[ORR_ssz]],Táblázat1[#All],4,0)</f>
        <v>sz17</v>
      </c>
      <c r="E595" s="25" t="s">
        <v>1366</v>
      </c>
      <c r="F595" s="24"/>
      <c r="G595" s="24" t="s">
        <v>32</v>
      </c>
      <c r="H595" s="26" t="s">
        <v>79</v>
      </c>
      <c r="I595" s="26">
        <v>7</v>
      </c>
      <c r="J595" s="26"/>
      <c r="K595" s="27"/>
      <c r="L595" s="28"/>
      <c r="M595" s="29"/>
      <c r="N595" s="29" t="s">
        <v>46</v>
      </c>
      <c r="O595" s="29" t="s">
        <v>127</v>
      </c>
      <c r="P595" s="27"/>
      <c r="Q595" s="27" t="s">
        <v>143</v>
      </c>
      <c r="R595" s="27" t="str">
        <f>VLOOKUP(Táblázat01[[#This Row],[ORR_ssz]],Táblázat1[#All],6,0)</f>
        <v>SZE:16:00-18:00(Egyetem tér 1-3. II. emelet 231 Közgazdasági gyakorló (ÁA-2-231-01-11))</v>
      </c>
      <c r="S595" s="27"/>
      <c r="T595" s="27" t="s">
        <v>1367</v>
      </c>
      <c r="U595" s="29"/>
      <c r="V595" s="27"/>
      <c r="W595" s="27"/>
    </row>
    <row r="596" spans="1:23" ht="24.95" customHeight="1" x14ac:dyDescent="0.25">
      <c r="A596" s="24" t="s">
        <v>110</v>
      </c>
      <c r="B596" s="36">
        <v>595</v>
      </c>
      <c r="C596" s="36" t="str">
        <f>VLOOKUP(Táblázat01[[#This Row],[ORR_ssz]],Táblázat1[#All],7,0)</f>
        <v>J4:PJ (30):ÖJ</v>
      </c>
      <c r="D596" s="36" t="str">
        <f>VLOOKUP(Táblázat01[[#This Row],[ORR_ssz]],Táblázat1[#All],4,0)</f>
        <v>sz18</v>
      </c>
      <c r="E596" s="25" t="s">
        <v>1368</v>
      </c>
      <c r="F596" s="24"/>
      <c r="G596" s="24" t="s">
        <v>32</v>
      </c>
      <c r="H596" s="26" t="s">
        <v>79</v>
      </c>
      <c r="I596" s="26">
        <v>7</v>
      </c>
      <c r="J596" s="26"/>
      <c r="K596" s="27"/>
      <c r="L596" s="28"/>
      <c r="M596" s="29"/>
      <c r="N596" s="29" t="s">
        <v>24</v>
      </c>
      <c r="O596" s="29" t="s">
        <v>68</v>
      </c>
      <c r="P596" s="27"/>
      <c r="Q596" s="27" t="s">
        <v>123</v>
      </c>
      <c r="R596" s="27" t="str">
        <f>VLOOKUP(Táblázat01[[#This Row],[ORR_ssz]],Táblázat1[#All],6,0)</f>
        <v>H:10:00-12:00(Egyetem tér 1-3. IV. emelet 605. Informatikai labor 01. (ÁA-4-605-01-16))</v>
      </c>
      <c r="S596" s="27"/>
      <c r="T596" s="27" t="s">
        <v>1369</v>
      </c>
      <c r="U596" s="29"/>
      <c r="V596" s="27"/>
      <c r="W596" s="27"/>
    </row>
    <row r="597" spans="1:23" ht="24.95" customHeight="1" x14ac:dyDescent="0.25">
      <c r="A597" s="24" t="s">
        <v>110</v>
      </c>
      <c r="B597" s="36">
        <v>596</v>
      </c>
      <c r="C597" s="36" t="str">
        <f>VLOOKUP(Táblázat01[[#This Row],[ORR_ssz]],Táblázat1[#All],7,0)</f>
        <v>J4:PJ (30):ÖJ</v>
      </c>
      <c r="D597" s="36" t="str">
        <f>VLOOKUP(Táblázat01[[#This Row],[ORR_ssz]],Táblázat1[#All],4,0)</f>
        <v>sz19</v>
      </c>
      <c r="E597" s="25" t="s">
        <v>1370</v>
      </c>
      <c r="F597" s="24"/>
      <c r="G597" s="24" t="s">
        <v>32</v>
      </c>
      <c r="H597" s="26" t="s">
        <v>79</v>
      </c>
      <c r="I597" s="26">
        <v>7</v>
      </c>
      <c r="J597" s="26"/>
      <c r="K597" s="27"/>
      <c r="L597" s="28"/>
      <c r="M597" s="29"/>
      <c r="N597" s="29" t="s">
        <v>46</v>
      </c>
      <c r="O597" s="29" t="s">
        <v>68</v>
      </c>
      <c r="P597" s="27"/>
      <c r="Q597" s="27" t="s">
        <v>147</v>
      </c>
      <c r="R597" s="27" t="str">
        <f>VLOOKUP(Táblázat01[[#This Row],[ORR_ssz]],Táblázat1[#All],6,0)</f>
        <v>SZE:10:00-12:00(Egyetem tér 1-3. félemelet 110. Szladits Szeminárium (ÁA-0,5-110-01-12))</v>
      </c>
      <c r="S597" s="27"/>
      <c r="T597" s="27" t="s">
        <v>1369</v>
      </c>
      <c r="U597" s="29"/>
      <c r="V597" s="27"/>
      <c r="W597" s="27"/>
    </row>
    <row r="598" spans="1:23" ht="24.95" customHeight="1" x14ac:dyDescent="0.25">
      <c r="A598" s="24" t="s">
        <v>110</v>
      </c>
      <c r="B598" s="36">
        <v>597</v>
      </c>
      <c r="C598" s="36" t="str">
        <f>VLOOKUP(Táblázat01[[#This Row],[ORR_ssz]],Táblázat1[#All],7,0)</f>
        <v>JL5:PJ (4):CSJ</v>
      </c>
      <c r="D598" s="36" t="str">
        <f>VLOOKUP(Táblázat01[[#This Row],[ORR_ssz]],Táblázat1[#All],4,0)</f>
        <v>e</v>
      </c>
      <c r="E598" s="25" t="s">
        <v>1371</v>
      </c>
      <c r="F598" s="24"/>
      <c r="G598" s="24" t="s">
        <v>21</v>
      </c>
      <c r="H598" s="26" t="s">
        <v>71</v>
      </c>
      <c r="I598" s="26">
        <v>5</v>
      </c>
      <c r="J598" s="26"/>
      <c r="K598" s="27"/>
      <c r="L598" s="28"/>
      <c r="M598" s="29"/>
      <c r="N598" s="29" t="s">
        <v>67</v>
      </c>
      <c r="O598" s="29"/>
      <c r="P598" s="29" t="s">
        <v>1038</v>
      </c>
      <c r="Q598" s="228" t="s">
        <v>157</v>
      </c>
      <c r="R598" s="27" t="str">
        <f>VLOOKUP(Táblázat01[[#This Row],[ORR_ssz]],Táblázat1[#All],6,0)</f>
        <v>SZO:10:40-12:10(Egyetem tér 1-3. II 1/2 emelet VII. tanterem (Nagy Ernő auditórium) (ÁA-2,5-305-0...</v>
      </c>
      <c r="S598" s="27" t="s">
        <v>1331</v>
      </c>
      <c r="T598" s="27" t="s">
        <v>1331</v>
      </c>
      <c r="U598" s="29"/>
      <c r="V598" s="27"/>
      <c r="W598" s="27"/>
    </row>
    <row r="599" spans="1:23" ht="24.95" customHeight="1" x14ac:dyDescent="0.25">
      <c r="A599" s="24" t="s">
        <v>110</v>
      </c>
      <c r="B599" s="36">
        <v>598</v>
      </c>
      <c r="C599" s="36" t="str">
        <f>VLOOKUP(Táblázat01[[#This Row],[ORR_ssz]],Táblázat1[#All],7,0)</f>
        <v>J4:PJ (4):KÁ</v>
      </c>
      <c r="D599" s="36" t="str">
        <f>VLOOKUP(Táblázat01[[#This Row],[ORR_ssz]],Táblázat1[#All],4,0)</f>
        <v>e</v>
      </c>
      <c r="E599" s="25" t="s">
        <v>1372</v>
      </c>
      <c r="F599" s="24"/>
      <c r="G599" s="24" t="s">
        <v>21</v>
      </c>
      <c r="H599" s="26" t="s">
        <v>79</v>
      </c>
      <c r="I599" s="26">
        <v>3</v>
      </c>
      <c r="J599" s="26"/>
      <c r="K599" s="27"/>
      <c r="L599" s="28"/>
      <c r="M599" s="29"/>
      <c r="N599" s="29" t="s">
        <v>24</v>
      </c>
      <c r="O599" s="29" t="s">
        <v>107</v>
      </c>
      <c r="P599" s="29"/>
      <c r="Q599" s="228" t="s">
        <v>156</v>
      </c>
      <c r="R599" s="27" t="str">
        <f>VLOOKUP(Táblázat01[[#This Row],[ORR_ssz]],Táblázat1[#All],6,0)</f>
        <v>H:14:00-16:00(Egyetem tér 1-3. I 1/2 emelet VI. tanterem (Fayer auditórium) (ÁA-1,5-203-01-11)); ...</v>
      </c>
      <c r="S599" s="27" t="s">
        <v>1329</v>
      </c>
      <c r="T599" s="27" t="s">
        <v>1329</v>
      </c>
      <c r="U599" s="29"/>
      <c r="V599" s="27"/>
      <c r="W599" s="27"/>
    </row>
    <row r="600" spans="1:23" ht="24.95" customHeight="1" x14ac:dyDescent="0.25">
      <c r="A600" s="24" t="s">
        <v>110</v>
      </c>
      <c r="B600" s="36">
        <v>599</v>
      </c>
      <c r="C600" s="36" t="str">
        <f>VLOOKUP(Táblázat01[[#This Row],[ORR_ssz]],Táblázat1[#All],7,0)</f>
        <v>J4:PJ (40):KÁ</v>
      </c>
      <c r="D600" s="36" t="str">
        <f>VLOOKUP(Táblázat01[[#This Row],[ORR_ssz]],Táblázat1[#All],4,0)</f>
        <v>sz_E</v>
      </c>
      <c r="E600" s="25" t="s">
        <v>1373</v>
      </c>
      <c r="F600" s="24"/>
      <c r="G600" s="24" t="s">
        <v>32</v>
      </c>
      <c r="H600" s="26" t="s">
        <v>79</v>
      </c>
      <c r="I600" s="26">
        <v>3</v>
      </c>
      <c r="J600" s="26"/>
      <c r="K600" s="27"/>
      <c r="L600" s="28"/>
      <c r="M600" s="29"/>
      <c r="N600" s="29"/>
      <c r="O600" s="29"/>
      <c r="P600" s="27"/>
      <c r="Q600" s="27"/>
      <c r="R600" s="27">
        <f>VLOOKUP(Táblázat01[[#This Row],[ORR_ssz]],Táblázat1[#All],6,0)</f>
        <v>0</v>
      </c>
      <c r="S600" s="27"/>
      <c r="T600" s="27" t="s">
        <v>1329</v>
      </c>
      <c r="U600" s="29"/>
      <c r="V600" s="27"/>
      <c r="W600" s="27"/>
    </row>
    <row r="601" spans="1:23" ht="24.95" customHeight="1" x14ac:dyDescent="0.25">
      <c r="A601" s="24" t="s">
        <v>110</v>
      </c>
      <c r="B601" s="36">
        <v>600</v>
      </c>
      <c r="C601" s="36" t="str">
        <f>VLOOKUP(Táblázat01[[#This Row],[ORR_ssz]],Táblázat1[#All],7,0)</f>
        <v>J4:PJ (40):KÁ</v>
      </c>
      <c r="D601" s="36" t="str">
        <f>VLOOKUP(Táblázat01[[#This Row],[ORR_ssz]],Táblázat1[#All],4,0)</f>
        <v>sz01</v>
      </c>
      <c r="E601" s="25" t="s">
        <v>1374</v>
      </c>
      <c r="F601" s="24"/>
      <c r="G601" s="24" t="s">
        <v>32</v>
      </c>
      <c r="H601" s="26" t="s">
        <v>79</v>
      </c>
      <c r="I601" s="26">
        <v>3</v>
      </c>
      <c r="J601" s="26"/>
      <c r="K601" s="27"/>
      <c r="L601" s="28"/>
      <c r="M601" s="29"/>
      <c r="N601" s="29" t="s">
        <v>24</v>
      </c>
      <c r="O601" s="29" t="s">
        <v>127</v>
      </c>
      <c r="P601" s="27"/>
      <c r="Q601" s="27" t="s">
        <v>90</v>
      </c>
      <c r="R601" s="27" t="str">
        <f>VLOOKUP(Táblázat01[[#This Row],[ORR_ssz]],Táblázat1[#All],6,0)</f>
        <v>H:16:00-18:00(Egyetem tér 1-3. III. emelet 318. A/10 gyakorló (ÁA-3-318-01-12))</v>
      </c>
      <c r="S601" s="27"/>
      <c r="T601" s="27" t="s">
        <v>1329</v>
      </c>
      <c r="U601" s="29"/>
      <c r="V601" s="27"/>
      <c r="W601" s="27"/>
    </row>
    <row r="602" spans="1:23" ht="24.95" customHeight="1" x14ac:dyDescent="0.25">
      <c r="A602" s="24" t="s">
        <v>110</v>
      </c>
      <c r="B602" s="36">
        <v>601</v>
      </c>
      <c r="C602" s="36" t="str">
        <f>VLOOKUP(Táblázat01[[#This Row],[ORR_ssz]],Táblázat1[#All],7,0)</f>
        <v>J4:PJ (40):KÁ</v>
      </c>
      <c r="D602" s="36" t="str">
        <f>VLOOKUP(Táblázat01[[#This Row],[ORR_ssz]],Táblázat1[#All],4,0)</f>
        <v>sz02</v>
      </c>
      <c r="E602" s="25" t="s">
        <v>1375</v>
      </c>
      <c r="F602" s="24"/>
      <c r="G602" s="24" t="s">
        <v>32</v>
      </c>
      <c r="H602" s="26" t="s">
        <v>79</v>
      </c>
      <c r="I602" s="26">
        <v>3</v>
      </c>
      <c r="J602" s="26"/>
      <c r="K602" s="27"/>
      <c r="L602" s="28"/>
      <c r="M602" s="29"/>
      <c r="N602" s="29" t="s">
        <v>24</v>
      </c>
      <c r="O602" s="29" t="s">
        <v>127</v>
      </c>
      <c r="P602" s="27"/>
      <c r="Q602" s="27" t="s">
        <v>147</v>
      </c>
      <c r="R602" s="27" t="str">
        <f>VLOOKUP(Táblázat01[[#This Row],[ORR_ssz]],Táblázat1[#All],6,0)</f>
        <v>H:16:00-18:00(Egyetem tér 1-3. félemelet 110. Szladits Szeminárium (ÁA-0,5-110-01-12))</v>
      </c>
      <c r="S602" s="27"/>
      <c r="T602" s="27" t="s">
        <v>1376</v>
      </c>
      <c r="U602" s="29"/>
      <c r="V602" s="27"/>
      <c r="W602" s="27"/>
    </row>
    <row r="603" spans="1:23" ht="24.95" customHeight="1" x14ac:dyDescent="0.25">
      <c r="A603" s="24" t="s">
        <v>110</v>
      </c>
      <c r="B603" s="36">
        <v>602</v>
      </c>
      <c r="C603" s="36" t="str">
        <f>VLOOKUP(Táblázat01[[#This Row],[ORR_ssz]],Táblázat1[#All],7,0)</f>
        <v>J4:PJ (40):KÁ</v>
      </c>
      <c r="D603" s="36" t="str">
        <f>VLOOKUP(Táblázat01[[#This Row],[ORR_ssz]],Táblázat1[#All],4,0)</f>
        <v>sz03</v>
      </c>
      <c r="E603" s="25" t="s">
        <v>1377</v>
      </c>
      <c r="F603" s="24"/>
      <c r="G603" s="24" t="s">
        <v>32</v>
      </c>
      <c r="H603" s="26" t="s">
        <v>79</v>
      </c>
      <c r="I603" s="26">
        <v>3</v>
      </c>
      <c r="J603" s="26"/>
      <c r="K603" s="27"/>
      <c r="L603" s="28"/>
      <c r="M603" s="29"/>
      <c r="N603" s="29" t="s">
        <v>24</v>
      </c>
      <c r="O603" s="29" t="s">
        <v>142</v>
      </c>
      <c r="P603" s="27"/>
      <c r="Q603" s="27" t="s">
        <v>147</v>
      </c>
      <c r="R603" s="27" t="str">
        <f>VLOOKUP(Táblázat01[[#This Row],[ORR_ssz]],Táblázat1[#All],6,0)</f>
        <v>H:18:00-20:00(Egyetem tér 1-3. félemelet 110. Szladits Szeminárium (ÁA-0,5-110-01-12))</v>
      </c>
      <c r="S603" s="27"/>
      <c r="T603" s="27" t="s">
        <v>1376</v>
      </c>
      <c r="U603" s="29"/>
      <c r="V603" s="27"/>
      <c r="W603" s="27"/>
    </row>
    <row r="604" spans="1:23" ht="24.95" customHeight="1" x14ac:dyDescent="0.25">
      <c r="A604" s="24" t="s">
        <v>110</v>
      </c>
      <c r="B604" s="36">
        <v>603</v>
      </c>
      <c r="C604" s="36" t="str">
        <f>VLOOKUP(Táblázat01[[#This Row],[ORR_ssz]],Táblázat1[#All],7,0)</f>
        <v>J4:PJ (40):KÁ</v>
      </c>
      <c r="D604" s="36" t="str">
        <f>VLOOKUP(Táblázat01[[#This Row],[ORR_ssz]],Táblázat1[#All],4,0)</f>
        <v>sz04</v>
      </c>
      <c r="E604" s="25" t="s">
        <v>1378</v>
      </c>
      <c r="F604" s="24"/>
      <c r="G604" s="24" t="s">
        <v>32</v>
      </c>
      <c r="H604" s="26" t="s">
        <v>79</v>
      </c>
      <c r="I604" s="26">
        <v>3</v>
      </c>
      <c r="J604" s="26"/>
      <c r="K604" s="27"/>
      <c r="L604" s="28"/>
      <c r="M604" s="29"/>
      <c r="N604" s="29" t="s">
        <v>46</v>
      </c>
      <c r="O604" s="29" t="s">
        <v>84</v>
      </c>
      <c r="P604" s="27"/>
      <c r="Q604" s="27" t="s">
        <v>147</v>
      </c>
      <c r="R604" s="27" t="str">
        <f>VLOOKUP(Táblázat01[[#This Row],[ORR_ssz]],Táblázat1[#All],6,0)</f>
        <v>SZE:12:00-14:00(Egyetem tér 1-3. félemelet 110. Szladits Szeminárium (ÁA-0,5-110-01-12))</v>
      </c>
      <c r="S604" s="27"/>
      <c r="T604" s="27" t="s">
        <v>1379</v>
      </c>
      <c r="U604" s="29"/>
      <c r="V604" s="27"/>
      <c r="W604" s="27"/>
    </row>
    <row r="605" spans="1:23" ht="24.95" customHeight="1" x14ac:dyDescent="0.25">
      <c r="A605" s="24" t="s">
        <v>110</v>
      </c>
      <c r="B605" s="36">
        <v>604</v>
      </c>
      <c r="C605" s="36" t="str">
        <f>VLOOKUP(Táblázat01[[#This Row],[ORR_ssz]],Táblázat1[#All],7,0)</f>
        <v>J4:PJ (40):KÁ</v>
      </c>
      <c r="D605" s="36" t="str">
        <f>VLOOKUP(Táblázat01[[#This Row],[ORR_ssz]],Táblázat1[#All],4,0)</f>
        <v>sz05</v>
      </c>
      <c r="E605" s="25" t="s">
        <v>1380</v>
      </c>
      <c r="F605" s="24"/>
      <c r="G605" s="24" t="s">
        <v>32</v>
      </c>
      <c r="H605" s="26" t="s">
        <v>79</v>
      </c>
      <c r="I605" s="26">
        <v>3</v>
      </c>
      <c r="J605" s="26"/>
      <c r="K605" s="27"/>
      <c r="L605" s="28"/>
      <c r="M605" s="29"/>
      <c r="N605" s="29" t="s">
        <v>46</v>
      </c>
      <c r="O605" s="29" t="s">
        <v>107</v>
      </c>
      <c r="P605" s="27"/>
      <c r="Q605" s="27" t="s">
        <v>147</v>
      </c>
      <c r="R605" s="27" t="str">
        <f>VLOOKUP(Táblázat01[[#This Row],[ORR_ssz]],Táblázat1[#All],6,0)</f>
        <v>SZE:14:00-16:00(Egyetem tér 1-3. félemelet 110. Szladits Szeminárium (ÁA-0,5-110-01-12))</v>
      </c>
      <c r="S605" s="27"/>
      <c r="T605" s="27" t="s">
        <v>1379</v>
      </c>
      <c r="U605" s="29"/>
      <c r="V605" s="27"/>
      <c r="W605" s="27"/>
    </row>
    <row r="606" spans="1:23" ht="24.95" customHeight="1" x14ac:dyDescent="0.25">
      <c r="A606" s="24" t="s">
        <v>110</v>
      </c>
      <c r="B606" s="36">
        <v>605</v>
      </c>
      <c r="C606" s="36" t="str">
        <f>VLOOKUP(Táblázat01[[#This Row],[ORR_ssz]],Táblázat1[#All],7,0)</f>
        <v>J4:PJ (40):KÁ</v>
      </c>
      <c r="D606" s="36" t="str">
        <f>VLOOKUP(Táblázat01[[#This Row],[ORR_ssz]],Táblázat1[#All],4,0)</f>
        <v>sz06</v>
      </c>
      <c r="E606" s="25" t="s">
        <v>1381</v>
      </c>
      <c r="F606" s="24"/>
      <c r="G606" s="24" t="s">
        <v>32</v>
      </c>
      <c r="H606" s="26" t="s">
        <v>79</v>
      </c>
      <c r="I606" s="26">
        <v>3</v>
      </c>
      <c r="J606" s="26"/>
      <c r="K606" s="27"/>
      <c r="L606" s="28"/>
      <c r="M606" s="29"/>
      <c r="N606" s="29" t="s">
        <v>55</v>
      </c>
      <c r="O606" s="29" t="s">
        <v>37</v>
      </c>
      <c r="P606" s="27"/>
      <c r="Q606" s="27" t="s">
        <v>155</v>
      </c>
      <c r="R606" s="27" t="str">
        <f>VLOOKUP(Táblázat01[[#This Row],[ORR_ssz]],Táblázat1[#All],6,0)</f>
        <v>CS:08:00-10:00(Egyetem tér 1-3. II. emelet V. tanterem (ÁA-2-221-01-11))</v>
      </c>
      <c r="S606" s="27"/>
      <c r="T606" s="27" t="s">
        <v>1382</v>
      </c>
      <c r="U606" s="29"/>
      <c r="V606" s="27"/>
      <c r="W606" s="27"/>
    </row>
    <row r="607" spans="1:23" ht="24.95" customHeight="1" x14ac:dyDescent="0.25">
      <c r="A607" s="24" t="s">
        <v>110</v>
      </c>
      <c r="B607" s="36">
        <v>606</v>
      </c>
      <c r="C607" s="36" t="str">
        <f>VLOOKUP(Táblázat01[[#This Row],[ORR_ssz]],Táblázat1[#All],7,0)</f>
        <v>J4:PJ (40):KÁ</v>
      </c>
      <c r="D607" s="36" t="str">
        <f>VLOOKUP(Táblázat01[[#This Row],[ORR_ssz]],Táblázat1[#All],4,0)</f>
        <v>sz07</v>
      </c>
      <c r="E607" s="25" t="s">
        <v>1383</v>
      </c>
      <c r="F607" s="24"/>
      <c r="G607" s="24" t="s">
        <v>32</v>
      </c>
      <c r="H607" s="26" t="s">
        <v>79</v>
      </c>
      <c r="I607" s="26">
        <v>3</v>
      </c>
      <c r="J607" s="26"/>
      <c r="K607" s="27"/>
      <c r="L607" s="28"/>
      <c r="M607" s="29"/>
      <c r="N607" s="29" t="s">
        <v>55</v>
      </c>
      <c r="O607" s="29" t="s">
        <v>142</v>
      </c>
      <c r="P607" s="27"/>
      <c r="Q607" s="27" t="s">
        <v>147</v>
      </c>
      <c r="R607" s="27" t="str">
        <f>VLOOKUP(Táblázat01[[#This Row],[ORR_ssz]],Táblázat1[#All],6,0)</f>
        <v>CS:18:00-20:00(Egyetem tér 1-3. félemelet 110. Szladits Szeminárium (ÁA-0,5-110-01-12))</v>
      </c>
      <c r="S607" s="27"/>
      <c r="T607" s="27" t="s">
        <v>1324</v>
      </c>
      <c r="U607" s="29"/>
      <c r="V607" s="27"/>
      <c r="W607" s="27"/>
    </row>
    <row r="608" spans="1:23" ht="24.95" customHeight="1" x14ac:dyDescent="0.25">
      <c r="A608" s="24" t="s">
        <v>110</v>
      </c>
      <c r="B608" s="36">
        <v>607</v>
      </c>
      <c r="C608" s="36" t="str">
        <f>VLOOKUP(Táblázat01[[#This Row],[ORR_ssz]],Táblázat1[#All],7,0)</f>
        <v>J4:PJ (40):KÁ</v>
      </c>
      <c r="D608" s="36" t="str">
        <f>VLOOKUP(Táblázat01[[#This Row],[ORR_ssz]],Táblázat1[#All],4,0)</f>
        <v>sz08</v>
      </c>
      <c r="E608" s="25" t="s">
        <v>1384</v>
      </c>
      <c r="F608" s="24"/>
      <c r="G608" s="24" t="s">
        <v>32</v>
      </c>
      <c r="H608" s="26" t="s">
        <v>79</v>
      </c>
      <c r="I608" s="26">
        <v>3</v>
      </c>
      <c r="J608" s="26"/>
      <c r="K608" s="27"/>
      <c r="L608" s="28"/>
      <c r="M608" s="29"/>
      <c r="N608" s="29" t="s">
        <v>24</v>
      </c>
      <c r="O608" s="29" t="s">
        <v>142</v>
      </c>
      <c r="P608" s="27"/>
      <c r="Q608" s="27" t="s">
        <v>81</v>
      </c>
      <c r="R608" s="27" t="str">
        <f>VLOOKUP(Táblázat01[[#This Row],[ORR_ssz]],Táblázat1[#All],6,0)</f>
        <v>H:18:00-20:00(Egyetem tér 1-3. II. emelet 240. A/8 gyakorló (ÁA-2-240-01-11))</v>
      </c>
      <c r="S608" s="27"/>
      <c r="T608" s="27" t="s">
        <v>1385</v>
      </c>
      <c r="U608" s="29"/>
      <c r="V608" s="27"/>
      <c r="W608" s="27"/>
    </row>
    <row r="609" spans="1:23" ht="24.95" customHeight="1" x14ac:dyDescent="0.25">
      <c r="A609" s="24" t="s">
        <v>110</v>
      </c>
      <c r="B609" s="36">
        <v>608</v>
      </c>
      <c r="C609" s="36" t="str">
        <f>VLOOKUP(Táblázat01[[#This Row],[ORR_ssz]],Táblázat1[#All],7,0)</f>
        <v>J4:PJ (40):KÁ</v>
      </c>
      <c r="D609" s="36" t="str">
        <f>VLOOKUP(Táblázat01[[#This Row],[ORR_ssz]],Táblázat1[#All],4,0)</f>
        <v>sz09</v>
      </c>
      <c r="E609" s="25" t="s">
        <v>1386</v>
      </c>
      <c r="F609" s="24"/>
      <c r="G609" s="24" t="s">
        <v>32</v>
      </c>
      <c r="H609" s="26" t="s">
        <v>79</v>
      </c>
      <c r="I609" s="26">
        <v>3</v>
      </c>
      <c r="J609" s="26"/>
      <c r="K609" s="27"/>
      <c r="L609" s="28"/>
      <c r="M609" s="29"/>
      <c r="N609" s="29" t="s">
        <v>24</v>
      </c>
      <c r="O609" s="29" t="s">
        <v>68</v>
      </c>
      <c r="P609" s="27"/>
      <c r="Q609" s="27" t="s">
        <v>147</v>
      </c>
      <c r="R609" s="27" t="str">
        <f>VLOOKUP(Táblázat01[[#This Row],[ORR_ssz]],Táblázat1[#All],6,0)</f>
        <v>H:10:00-12:00(Egyetem tér 1-3. félemelet 110. Szladits Szeminárium (ÁA-0,5-110-01-12))</v>
      </c>
      <c r="S609" s="27"/>
      <c r="T609" s="27" t="s">
        <v>1387</v>
      </c>
      <c r="U609" s="29"/>
      <c r="V609" s="27"/>
      <c r="W609" s="27"/>
    </row>
    <row r="610" spans="1:23" ht="24.95" customHeight="1" x14ac:dyDescent="0.25">
      <c r="A610" s="24" t="s">
        <v>110</v>
      </c>
      <c r="B610" s="36">
        <v>609</v>
      </c>
      <c r="C610" s="36" t="str">
        <f>VLOOKUP(Táblázat01[[#This Row],[ORR_ssz]],Táblázat1[#All],7,0)</f>
        <v>J4:PJ (40):KÁ</v>
      </c>
      <c r="D610" s="36" t="str">
        <f>VLOOKUP(Táblázat01[[#This Row],[ORR_ssz]],Táblázat1[#All],4,0)</f>
        <v>sz10</v>
      </c>
      <c r="E610" s="25" t="s">
        <v>1388</v>
      </c>
      <c r="F610" s="24"/>
      <c r="G610" s="24" t="s">
        <v>32</v>
      </c>
      <c r="H610" s="26" t="s">
        <v>79</v>
      </c>
      <c r="I610" s="26">
        <v>3</v>
      </c>
      <c r="J610" s="26"/>
      <c r="K610" s="27"/>
      <c r="L610" s="28"/>
      <c r="M610" s="29"/>
      <c r="N610" s="29" t="s">
        <v>24</v>
      </c>
      <c r="O610" s="29" t="s">
        <v>84</v>
      </c>
      <c r="P610" s="27"/>
      <c r="Q610" s="27" t="s">
        <v>147</v>
      </c>
      <c r="R610" s="27" t="str">
        <f>VLOOKUP(Táblázat01[[#This Row],[ORR_ssz]],Táblázat1[#All],6,0)</f>
        <v>H:12:00-14:00(Egyetem tér 1-3. félemelet 110. Szladits Szeminárium (ÁA-0,5-110-01-12))</v>
      </c>
      <c r="S610" s="27"/>
      <c r="T610" s="27" t="s">
        <v>1387</v>
      </c>
      <c r="U610" s="29"/>
      <c r="V610" s="27"/>
      <c r="W610" s="27"/>
    </row>
    <row r="611" spans="1:23" ht="24.95" customHeight="1" x14ac:dyDescent="0.25">
      <c r="A611" s="24" t="s">
        <v>110</v>
      </c>
      <c r="B611" s="36">
        <v>610</v>
      </c>
      <c r="C611" s="36" t="str">
        <f>VLOOKUP(Táblázat01[[#This Row],[ORR_ssz]],Táblázat1[#All],7,0)</f>
        <v>J4:PJ (40):KÁ</v>
      </c>
      <c r="D611" s="36" t="str">
        <f>VLOOKUP(Táblázat01[[#This Row],[ORR_ssz]],Táblázat1[#All],4,0)</f>
        <v>sz11</v>
      </c>
      <c r="E611" s="25" t="s">
        <v>1389</v>
      </c>
      <c r="F611" s="24"/>
      <c r="G611" s="24" t="s">
        <v>32</v>
      </c>
      <c r="H611" s="26" t="s">
        <v>79</v>
      </c>
      <c r="I611" s="26">
        <v>3</v>
      </c>
      <c r="J611" s="26"/>
      <c r="K611" s="27"/>
      <c r="L611" s="28"/>
      <c r="M611" s="29"/>
      <c r="N611" s="29" t="s">
        <v>24</v>
      </c>
      <c r="O611" s="29" t="s">
        <v>84</v>
      </c>
      <c r="P611" s="27"/>
      <c r="Q611" s="27" t="s">
        <v>73</v>
      </c>
      <c r="R611" s="27" t="str">
        <f>VLOOKUP(Táblázat01[[#This Row],[ORR_ssz]],Táblázat1[#All],6,0)</f>
        <v>H:12:00-14:00(Egyetem tér 1-3. félemelet A/6 gyakorló (ÁA-0,5-120-01-12))</v>
      </c>
      <c r="S611" s="27"/>
      <c r="T611" s="27" t="s">
        <v>1354</v>
      </c>
      <c r="U611" s="29"/>
      <c r="V611" s="27" t="s">
        <v>1350</v>
      </c>
      <c r="W611" s="27"/>
    </row>
    <row r="612" spans="1:23" ht="24.95" customHeight="1" x14ac:dyDescent="0.25">
      <c r="A612" s="24" t="s">
        <v>110</v>
      </c>
      <c r="B612" s="36">
        <v>611</v>
      </c>
      <c r="C612" s="36" t="str">
        <f>VLOOKUP(Táblázat01[[#This Row],[ORR_ssz]],Táblázat1[#All],7,0)</f>
        <v>J4:PJ (40):KÁ</v>
      </c>
      <c r="D612" s="36" t="str">
        <f>VLOOKUP(Táblázat01[[#This Row],[ORR_ssz]],Táblázat1[#All],4,0)</f>
        <v>sz12</v>
      </c>
      <c r="E612" s="25" t="s">
        <v>1390</v>
      </c>
      <c r="F612" s="24"/>
      <c r="G612" s="24" t="s">
        <v>32</v>
      </c>
      <c r="H612" s="26" t="s">
        <v>79</v>
      </c>
      <c r="I612" s="26">
        <v>3</v>
      </c>
      <c r="J612" s="26"/>
      <c r="K612" s="27"/>
      <c r="L612" s="28"/>
      <c r="M612" s="29"/>
      <c r="N612" s="29" t="s">
        <v>36</v>
      </c>
      <c r="O612" s="29" t="s">
        <v>127</v>
      </c>
      <c r="P612" s="27"/>
      <c r="Q612" s="27" t="s">
        <v>147</v>
      </c>
      <c r="R612" s="27" t="str">
        <f>VLOOKUP(Táblázat01[[#This Row],[ORR_ssz]],Táblázat1[#All],6,0)</f>
        <v>K:16:00-18:00(Egyetem tér 1-3. félemelet 110. Szladits Szeminárium (ÁA-0,5-110-01-12))</v>
      </c>
      <c r="S612" s="27"/>
      <c r="T612" s="27" t="s">
        <v>1347</v>
      </c>
      <c r="U612" s="29"/>
      <c r="V612" s="27"/>
      <c r="W612" s="27"/>
    </row>
    <row r="613" spans="1:23" ht="24.95" customHeight="1" x14ac:dyDescent="0.25">
      <c r="A613" s="24" t="s">
        <v>110</v>
      </c>
      <c r="B613" s="36">
        <v>612</v>
      </c>
      <c r="C613" s="36" t="str">
        <f>VLOOKUP(Táblázat01[[#This Row],[ORR_ssz]],Táblázat1[#All],7,0)</f>
        <v>J4:PJ (40):KÁ</v>
      </c>
      <c r="D613" s="36" t="str">
        <f>VLOOKUP(Táblázat01[[#This Row],[ORR_ssz]],Táblázat1[#All],4,0)</f>
        <v>sz13</v>
      </c>
      <c r="E613" s="25" t="s">
        <v>1391</v>
      </c>
      <c r="F613" s="24"/>
      <c r="G613" s="24" t="s">
        <v>32</v>
      </c>
      <c r="H613" s="26" t="s">
        <v>79</v>
      </c>
      <c r="I613" s="26">
        <v>3</v>
      </c>
      <c r="J613" s="26"/>
      <c r="K613" s="27"/>
      <c r="L613" s="28"/>
      <c r="M613" s="29"/>
      <c r="N613" s="29" t="s">
        <v>46</v>
      </c>
      <c r="O613" s="29" t="s">
        <v>107</v>
      </c>
      <c r="P613" s="27"/>
      <c r="Q613" s="27" t="s">
        <v>90</v>
      </c>
      <c r="R613" s="27" t="str">
        <f>VLOOKUP(Táblázat01[[#This Row],[ORR_ssz]],Táblázat1[#All],6,0)</f>
        <v>SZE:14:00-16:00(Egyetem tér 1-3. III. emelet 318. A/10 gyakorló (ÁA-3-318-01-12))</v>
      </c>
      <c r="S613" s="27"/>
      <c r="T613" s="27" t="s">
        <v>1352</v>
      </c>
      <c r="U613" s="29"/>
      <c r="V613" s="27"/>
      <c r="W613" s="27"/>
    </row>
    <row r="614" spans="1:23" ht="24.95" customHeight="1" x14ac:dyDescent="0.25">
      <c r="A614" s="24" t="s">
        <v>110</v>
      </c>
      <c r="B614" s="36">
        <v>613</v>
      </c>
      <c r="C614" s="36" t="str">
        <f>VLOOKUP(Táblázat01[[#This Row],[ORR_ssz]],Táblázat1[#All],7,0)</f>
        <v>J4:PJ (40):KÁ</v>
      </c>
      <c r="D614" s="36" t="str">
        <f>VLOOKUP(Táblázat01[[#This Row],[ORR_ssz]],Táblázat1[#All],4,0)</f>
        <v>sz14</v>
      </c>
      <c r="E614" s="25" t="s">
        <v>1392</v>
      </c>
      <c r="F614" s="24"/>
      <c r="G614" s="24" t="s">
        <v>32</v>
      </c>
      <c r="H614" s="26" t="s">
        <v>79</v>
      </c>
      <c r="I614" s="26">
        <v>3</v>
      </c>
      <c r="J614" s="26"/>
      <c r="K614" s="27"/>
      <c r="L614" s="28"/>
      <c r="M614" s="29"/>
      <c r="N614" s="29" t="s">
        <v>24</v>
      </c>
      <c r="O614" s="29" t="s">
        <v>37</v>
      </c>
      <c r="P614" s="27"/>
      <c r="Q614" s="27" t="s">
        <v>147</v>
      </c>
      <c r="R614" s="27" t="str">
        <f>VLOOKUP(Táblázat01[[#This Row],[ORR_ssz]],Táblázat1[#All],6,0)</f>
        <v>H:08:00-10:00(Egyetem tér 1-3. félemelet 110. Szladits Szeminárium (ÁA-0,5-110-01-12))</v>
      </c>
      <c r="S614" s="27"/>
      <c r="T614" s="27" t="s">
        <v>1393</v>
      </c>
      <c r="U614" s="29"/>
      <c r="V614" s="27" t="s">
        <v>1350</v>
      </c>
      <c r="W614" s="27"/>
    </row>
    <row r="615" spans="1:23" ht="24.95" customHeight="1" x14ac:dyDescent="0.25">
      <c r="A615" s="24" t="s">
        <v>110</v>
      </c>
      <c r="B615" s="36">
        <v>614</v>
      </c>
      <c r="C615" s="36" t="str">
        <f>VLOOKUP(Táblázat01[[#This Row],[ORR_ssz]],Táblázat1[#All],7,0)</f>
        <v>J4:PJ (40):KÁ</v>
      </c>
      <c r="D615" s="36" t="str">
        <f>VLOOKUP(Táblázat01[[#This Row],[ORR_ssz]],Táblázat1[#All],4,0)</f>
        <v>sz15</v>
      </c>
      <c r="E615" s="25" t="s">
        <v>1394</v>
      </c>
      <c r="F615" s="24"/>
      <c r="G615" s="24" t="s">
        <v>32</v>
      </c>
      <c r="H615" s="26" t="s">
        <v>79</v>
      </c>
      <c r="I615" s="26">
        <v>3</v>
      </c>
      <c r="J615" s="26"/>
      <c r="K615" s="27"/>
      <c r="L615" s="28"/>
      <c r="M615" s="29"/>
      <c r="N615" s="29" t="s">
        <v>24</v>
      </c>
      <c r="O615" s="29" t="s">
        <v>142</v>
      </c>
      <c r="P615" s="27"/>
      <c r="Q615" s="27" t="s">
        <v>152</v>
      </c>
      <c r="R615" s="27" t="str">
        <f>VLOOKUP(Táblázat01[[#This Row],[ORR_ssz]],Táblázat1[#All],6,0)</f>
        <v>H:18:00-20:00(Egyetem tér 1-3. I. emelet 111. III. tanterem (Récsi auditórium) (ÁA-1-111-01-11))</v>
      </c>
      <c r="S615" s="27"/>
      <c r="T615" s="27" t="s">
        <v>1362</v>
      </c>
      <c r="U615" s="29"/>
      <c r="V615" s="27"/>
      <c r="W615" s="27"/>
    </row>
    <row r="616" spans="1:23" ht="24.95" customHeight="1" x14ac:dyDescent="0.25">
      <c r="A616" s="24" t="s">
        <v>110</v>
      </c>
      <c r="B616" s="36">
        <v>615</v>
      </c>
      <c r="C616" s="36" t="str">
        <f>VLOOKUP(Táblázat01[[#This Row],[ORR_ssz]],Táblázat1[#All],7,0)</f>
        <v>J4:PJ (40):KÁ</v>
      </c>
      <c r="D616" s="36" t="str">
        <f>VLOOKUP(Táblázat01[[#This Row],[ORR_ssz]],Táblázat1[#All],4,0)</f>
        <v>sz16</v>
      </c>
      <c r="E616" s="25" t="s">
        <v>1395</v>
      </c>
      <c r="F616" s="24"/>
      <c r="G616" s="24" t="s">
        <v>32</v>
      </c>
      <c r="H616" s="26" t="s">
        <v>79</v>
      </c>
      <c r="I616" s="26">
        <v>3</v>
      </c>
      <c r="J616" s="26"/>
      <c r="K616" s="27"/>
      <c r="L616" s="28"/>
      <c r="M616" s="29"/>
      <c r="N616" s="29" t="s">
        <v>55</v>
      </c>
      <c r="O616" s="29" t="s">
        <v>68</v>
      </c>
      <c r="P616" s="27"/>
      <c r="Q616" s="27" t="s">
        <v>90</v>
      </c>
      <c r="R616" s="27" t="str">
        <f>VLOOKUP(Táblázat01[[#This Row],[ORR_ssz]],Táblázat1[#All],6,0)</f>
        <v>CS:10:00-12:00(Egyetem tér 1-3. III. emelet 318. A/10 gyakorló (ÁA-3-318-01-12))</v>
      </c>
      <c r="S616" s="27"/>
      <c r="T616" s="27" t="s">
        <v>1396</v>
      </c>
      <c r="U616" s="29"/>
      <c r="V616" s="27"/>
      <c r="W616" s="27"/>
    </row>
    <row r="617" spans="1:23" ht="24.95" customHeight="1" x14ac:dyDescent="0.25">
      <c r="A617" s="24" t="s">
        <v>110</v>
      </c>
      <c r="B617" s="36">
        <v>616</v>
      </c>
      <c r="C617" s="36" t="str">
        <f>VLOOKUP(Táblázat01[[#This Row],[ORR_ssz]],Táblázat1[#All],7,0)</f>
        <v>J4:PJ (40):KÁ</v>
      </c>
      <c r="D617" s="36" t="str">
        <f>VLOOKUP(Táblázat01[[#This Row],[ORR_ssz]],Táblázat1[#All],4,0)</f>
        <v>sz17</v>
      </c>
      <c r="E617" s="25" t="s">
        <v>1397</v>
      </c>
      <c r="F617" s="24"/>
      <c r="G617" s="24" t="s">
        <v>32</v>
      </c>
      <c r="H617" s="26" t="s">
        <v>79</v>
      </c>
      <c r="I617" s="26">
        <v>3</v>
      </c>
      <c r="J617" s="26"/>
      <c r="K617" s="27"/>
      <c r="L617" s="28"/>
      <c r="M617" s="29"/>
      <c r="N617" s="29" t="s">
        <v>46</v>
      </c>
      <c r="O617" s="29" t="s">
        <v>107</v>
      </c>
      <c r="P617" s="27"/>
      <c r="Q617" s="27" t="s">
        <v>114</v>
      </c>
      <c r="R617" s="27" t="str">
        <f>VLOOKUP(Táblázat01[[#This Row],[ORR_ssz]],Táblázat1[#All],6,0)</f>
        <v>SZE:14:00-16:00(Egyetem tér 1-3. IV. emelet 603. A/14 gyakorló (Multimédiás tárgyaló) (ÁA-4-603-0...</v>
      </c>
      <c r="S617" s="27"/>
      <c r="T617" s="27" t="s">
        <v>1398</v>
      </c>
      <c r="U617" s="29"/>
      <c r="V617" s="27"/>
      <c r="W617" s="27"/>
    </row>
    <row r="618" spans="1:23" ht="24.95" customHeight="1" x14ac:dyDescent="0.25">
      <c r="A618" s="24" t="s">
        <v>110</v>
      </c>
      <c r="B618" s="36">
        <v>617</v>
      </c>
      <c r="C618" s="36" t="str">
        <f>VLOOKUP(Táblázat01[[#This Row],[ORR_ssz]],Táblázat1[#All],7,0)</f>
        <v>J4:PJ (40):KÁ</v>
      </c>
      <c r="D618" s="36" t="str">
        <f>VLOOKUP(Táblázat01[[#This Row],[ORR_ssz]],Táblázat1[#All],4,0)</f>
        <v>sz18</v>
      </c>
      <c r="E618" s="25" t="s">
        <v>1399</v>
      </c>
      <c r="F618" s="24"/>
      <c r="G618" s="24" t="s">
        <v>32</v>
      </c>
      <c r="H618" s="26" t="s">
        <v>79</v>
      </c>
      <c r="I618" s="26">
        <v>3</v>
      </c>
      <c r="J618" s="26"/>
      <c r="K618" s="27"/>
      <c r="L618" s="28"/>
      <c r="M618" s="29"/>
      <c r="N618" s="29" t="s">
        <v>24</v>
      </c>
      <c r="O618" s="67" t="s">
        <v>127</v>
      </c>
      <c r="P618" s="27"/>
      <c r="Q618" s="27" t="s">
        <v>148</v>
      </c>
      <c r="R618" s="27" t="str">
        <f>VLOOKUP(Táblázat01[[#This Row],[ORR_ssz]],Táblázat1[#All],6,0)</f>
        <v>H:16:00-18:00(Egyetem tér 1-3. I. emelet 118. Navratil Ákos terem (ÁA-1-118-01-12))</v>
      </c>
      <c r="S618" s="27"/>
      <c r="T618" s="27" t="s">
        <v>1364</v>
      </c>
      <c r="U618" s="29"/>
      <c r="V618" s="27" t="s">
        <v>1400</v>
      </c>
      <c r="W618" s="27"/>
    </row>
    <row r="619" spans="1:23" ht="24.95" customHeight="1" x14ac:dyDescent="0.25">
      <c r="A619" s="24" t="s">
        <v>110</v>
      </c>
      <c r="B619" s="36">
        <v>618</v>
      </c>
      <c r="C619" s="36" t="str">
        <f>VLOOKUP(Táblázat01[[#This Row],[ORR_ssz]],Táblázat1[#All],7,0)</f>
        <v>J4:PJ (40):KÁ</v>
      </c>
      <c r="D619" s="36" t="str">
        <f>VLOOKUP(Táblázat01[[#This Row],[ORR_ssz]],Táblázat1[#All],4,0)</f>
        <v>sz19</v>
      </c>
      <c r="E619" s="25" t="s">
        <v>1401</v>
      </c>
      <c r="F619" s="24"/>
      <c r="G619" s="24" t="s">
        <v>32</v>
      </c>
      <c r="H619" s="26" t="s">
        <v>79</v>
      </c>
      <c r="I619" s="26">
        <v>3</v>
      </c>
      <c r="J619" s="26"/>
      <c r="K619" s="27"/>
      <c r="L619" s="28"/>
      <c r="M619" s="29"/>
      <c r="N619" s="29" t="s">
        <v>36</v>
      </c>
      <c r="O619" s="29" t="s">
        <v>127</v>
      </c>
      <c r="P619" s="27"/>
      <c r="Q619" s="27" t="s">
        <v>90</v>
      </c>
      <c r="R619" s="27" t="str">
        <f>VLOOKUP(Táblázat01[[#This Row],[ORR_ssz]],Táblázat1[#All],6,0)</f>
        <v>K:16:00-18:00(Egyetem tér 1-3. III. emelet 318. A/10 gyakorló (ÁA-3-318-01-12))</v>
      </c>
      <c r="S619" s="27"/>
      <c r="T619" s="27" t="s">
        <v>1402</v>
      </c>
      <c r="U619" s="29"/>
      <c r="V619" s="27"/>
      <c r="W619" s="27"/>
    </row>
    <row r="620" spans="1:23" ht="24.95" customHeight="1" x14ac:dyDescent="0.25">
      <c r="A620" s="24" t="s">
        <v>110</v>
      </c>
      <c r="B620" s="36">
        <v>619</v>
      </c>
      <c r="C620" s="36" t="str">
        <f>VLOOKUP(Táblázat01[[#This Row],[ORR_ssz]],Táblázat1[#All],7,0)</f>
        <v>J4:PJ (40):KÁ</v>
      </c>
      <c r="D620" s="36" t="str">
        <f>VLOOKUP(Táblázat01[[#This Row],[ORR_ssz]],Táblázat1[#All],4,0)</f>
        <v>sz20</v>
      </c>
      <c r="E620" s="25" t="s">
        <v>1403</v>
      </c>
      <c r="F620" s="24"/>
      <c r="G620" s="24" t="s">
        <v>32</v>
      </c>
      <c r="H620" s="26" t="s">
        <v>79</v>
      </c>
      <c r="I620" s="26">
        <v>3</v>
      </c>
      <c r="J620" s="26"/>
      <c r="K620" s="27"/>
      <c r="L620" s="28"/>
      <c r="M620" s="29"/>
      <c r="N620" s="29" t="s">
        <v>24</v>
      </c>
      <c r="O620" s="29" t="s">
        <v>68</v>
      </c>
      <c r="P620" s="27"/>
      <c r="Q620" s="27" t="s">
        <v>90</v>
      </c>
      <c r="R620" s="27" t="str">
        <f>VLOOKUP(Táblázat01[[#This Row],[ORR_ssz]],Táblázat1[#All],6,0)</f>
        <v>H:10:00-12:00(Egyetem tér 1-3. III. emelet 318. A/10 gyakorló (ÁA-3-318-01-12))</v>
      </c>
      <c r="S620" s="27"/>
      <c r="T620" s="27" t="s">
        <v>1393</v>
      </c>
      <c r="U620" s="29"/>
      <c r="V620" s="27"/>
      <c r="W620" s="27"/>
    </row>
    <row r="621" spans="1:23" ht="24.95" customHeight="1" x14ac:dyDescent="0.25">
      <c r="A621" s="24" t="s">
        <v>110</v>
      </c>
      <c r="B621" s="36">
        <v>620</v>
      </c>
      <c r="C621" s="36" t="str">
        <f>VLOOKUP(Táblázat01[[#This Row],[ORR_ssz]],Táblázat1[#All],7,0)</f>
        <v>JL5:PJ (6):GT</v>
      </c>
      <c r="D621" s="36" t="str">
        <f>VLOOKUP(Táblázat01[[#This Row],[ORR_ssz]],Táblázat1[#All],4,0)</f>
        <v>e</v>
      </c>
      <c r="E621" s="25" t="s">
        <v>1404</v>
      </c>
      <c r="F621" s="24"/>
      <c r="G621" s="24" t="s">
        <v>21</v>
      </c>
      <c r="H621" s="26" t="s">
        <v>71</v>
      </c>
      <c r="I621" s="26">
        <v>7</v>
      </c>
      <c r="J621" s="26" t="s">
        <v>66</v>
      </c>
      <c r="K621" s="27"/>
      <c r="L621" s="28"/>
      <c r="M621" s="29"/>
      <c r="N621" s="29" t="s">
        <v>62</v>
      </c>
      <c r="O621" s="29"/>
      <c r="P621" s="29" t="s">
        <v>3366</v>
      </c>
      <c r="Q621" s="228"/>
      <c r="R621" s="27">
        <f>VLOOKUP(Táblázat01[[#This Row],[ORR_ssz]],Táblázat1[#All],6,0)</f>
        <v>0</v>
      </c>
      <c r="S621" s="27" t="s">
        <v>1393</v>
      </c>
      <c r="T621" s="27" t="s">
        <v>1393</v>
      </c>
      <c r="U621" s="29"/>
      <c r="V621" s="27"/>
      <c r="W621" s="27"/>
    </row>
    <row r="622" spans="1:23" ht="24.95" customHeight="1" x14ac:dyDescent="0.25">
      <c r="A622" s="24" t="s">
        <v>110</v>
      </c>
      <c r="B622" s="36">
        <v>621</v>
      </c>
      <c r="C622" s="36" t="str">
        <f>VLOOKUP(Táblázat01[[#This Row],[ORR_ssz]],Táblázat1[#All],7,0)</f>
        <v>JL5:PJ (60):GT</v>
      </c>
      <c r="D622" s="36" t="str">
        <f>VLOOKUP(Táblázat01[[#This Row],[ORR_ssz]],Táblázat1[#All],4,0)</f>
        <v>sz</v>
      </c>
      <c r="E622" s="25" t="s">
        <v>1405</v>
      </c>
      <c r="F622" s="24"/>
      <c r="G622" s="24" t="s">
        <v>32</v>
      </c>
      <c r="H622" s="26" t="s">
        <v>71</v>
      </c>
      <c r="I622" s="26">
        <v>7</v>
      </c>
      <c r="J622" s="26" t="s">
        <v>66</v>
      </c>
      <c r="K622" s="27"/>
      <c r="L622" s="28"/>
      <c r="M622" s="29"/>
      <c r="N622" s="29" t="s">
        <v>67</v>
      </c>
      <c r="O622" s="29"/>
      <c r="P622" s="27" t="s">
        <v>4562</v>
      </c>
      <c r="Q622" s="27" t="s">
        <v>157</v>
      </c>
      <c r="R622" s="27" t="str">
        <f>VLOOKUP(Táblázat01[[#This Row],[ORR_ssz]],Táblázat1[#All],6,0)</f>
        <v>SZO:09:00-10:20(Egyetem tér 1-3. II 1/2 emelet VII. tanterem (Nagy Ernő auditórium) (ÁA-2,5-305-0...</v>
      </c>
      <c r="S622" s="27" t="s">
        <v>1393</v>
      </c>
      <c r="T622" s="27" t="s">
        <v>1406</v>
      </c>
      <c r="U622" s="29"/>
      <c r="V622" s="27"/>
      <c r="W622" s="27"/>
    </row>
    <row r="623" spans="1:23" ht="24.95" customHeight="1" x14ac:dyDescent="0.25">
      <c r="A623" s="24" t="s">
        <v>110</v>
      </c>
      <c r="B623" s="36">
        <v>622</v>
      </c>
      <c r="C623" s="36" t="str">
        <f>VLOOKUP(Táblázat01[[#This Row],[ORR_ssz]],Táblázat1[#All],7,0)</f>
        <v>J4:PJ (7):GT</v>
      </c>
      <c r="D623" s="36" t="str">
        <f>VLOOKUP(Táblázat01[[#This Row],[ORR_ssz]],Táblázat1[#All],4,0)</f>
        <v>e</v>
      </c>
      <c r="E623" s="25" t="s">
        <v>1407</v>
      </c>
      <c r="F623" s="24"/>
      <c r="G623" s="24" t="s">
        <v>21</v>
      </c>
      <c r="H623" s="26" t="s">
        <v>79</v>
      </c>
      <c r="I623" s="26">
        <v>7</v>
      </c>
      <c r="J623" s="26"/>
      <c r="K623" s="27"/>
      <c r="L623" s="28"/>
      <c r="M623" s="29"/>
      <c r="N623" s="29" t="s">
        <v>24</v>
      </c>
      <c r="O623" s="29" t="s">
        <v>84</v>
      </c>
      <c r="P623" s="29"/>
      <c r="Q623" s="228" t="s">
        <v>157</v>
      </c>
      <c r="R623" s="27" t="str">
        <f>VLOOKUP(Táblázat01[[#This Row],[ORR_ssz]],Táblázat1[#All],6,0)</f>
        <v>H:12:00-14:00(Egyetem tér 1-3. II 1/2 emelet VII. tanterem (Nagy Ernő auditórium) (ÁA-2,5-305-01-...</v>
      </c>
      <c r="S623" s="27" t="s">
        <v>1393</v>
      </c>
      <c r="T623" s="27" t="s">
        <v>1393</v>
      </c>
      <c r="U623" s="29"/>
      <c r="V623" s="27"/>
      <c r="W623" s="27"/>
    </row>
    <row r="624" spans="1:23" ht="24.95" customHeight="1" x14ac:dyDescent="0.25">
      <c r="A624" s="24" t="s">
        <v>110</v>
      </c>
      <c r="B624" s="36">
        <v>623</v>
      </c>
      <c r="C624" s="36" t="str">
        <f>VLOOKUP(Táblázat01[[#This Row],[ORR_ssz]],Táblázat1[#All],7,0)</f>
        <v>J4:PJ (70):GT</v>
      </c>
      <c r="D624" s="36" t="str">
        <f>VLOOKUP(Táblázat01[[#This Row],[ORR_ssz]],Táblázat1[#All],4,0)</f>
        <v>sz_E</v>
      </c>
      <c r="E624" s="25" t="s">
        <v>1408</v>
      </c>
      <c r="F624" s="24"/>
      <c r="G624" s="24" t="s">
        <v>32</v>
      </c>
      <c r="H624" s="26" t="s">
        <v>79</v>
      </c>
      <c r="I624" s="26">
        <v>7</v>
      </c>
      <c r="J624" s="26"/>
      <c r="K624" s="27"/>
      <c r="L624" s="28"/>
      <c r="M624" s="29"/>
      <c r="N624" s="29"/>
      <c r="O624" s="29"/>
      <c r="P624" s="27"/>
      <c r="Q624" s="27"/>
      <c r="R624" s="27">
        <f>VLOOKUP(Táblázat01[[#This Row],[ORR_ssz]],Táblázat1[#All],6,0)</f>
        <v>0</v>
      </c>
      <c r="S624" s="27" t="s">
        <v>1393</v>
      </c>
      <c r="T624" s="27" t="s">
        <v>1393</v>
      </c>
      <c r="U624" s="29"/>
      <c r="V624" s="27"/>
      <c r="W624" s="27"/>
    </row>
    <row r="625" spans="1:23" ht="24.95" customHeight="1" x14ac:dyDescent="0.25">
      <c r="A625" s="24" t="s">
        <v>110</v>
      </c>
      <c r="B625" s="36">
        <v>624</v>
      </c>
      <c r="C625" s="36" t="str">
        <f>VLOOKUP(Táblázat01[[#This Row],[ORR_ssz]],Táblázat1[#All],7,0)</f>
        <v>J4:PJ (70):GT</v>
      </c>
      <c r="D625" s="36" t="str">
        <f>VLOOKUP(Táblázat01[[#This Row],[ORR_ssz]],Táblázat1[#All],4,0)</f>
        <v>sz01</v>
      </c>
      <c r="E625" s="25" t="s">
        <v>1409</v>
      </c>
      <c r="F625" s="24"/>
      <c r="G625" s="24" t="s">
        <v>32</v>
      </c>
      <c r="H625" s="26" t="s">
        <v>79</v>
      </c>
      <c r="I625" s="26">
        <v>7</v>
      </c>
      <c r="J625" s="26"/>
      <c r="K625" s="27"/>
      <c r="L625" s="28"/>
      <c r="M625" s="29"/>
      <c r="N625" s="29" t="s">
        <v>36</v>
      </c>
      <c r="O625" s="29" t="s">
        <v>37</v>
      </c>
      <c r="P625" s="27"/>
      <c r="Q625" s="27" t="s">
        <v>73</v>
      </c>
      <c r="R625" s="27" t="str">
        <f>VLOOKUP(Táblázat01[[#This Row],[ORR_ssz]],Táblázat1[#All],6,0)</f>
        <v>K:08:00-10:00(Egyetem tér 1-3. félemelet A/6 gyakorló (ÁA-0,5-120-01-12))</v>
      </c>
      <c r="S625" s="27"/>
      <c r="T625" s="27" t="s">
        <v>1410</v>
      </c>
      <c r="U625" s="29"/>
      <c r="V625" s="27"/>
      <c r="W625" s="27"/>
    </row>
    <row r="626" spans="1:23" ht="24.95" customHeight="1" x14ac:dyDescent="0.25">
      <c r="A626" s="24" t="s">
        <v>110</v>
      </c>
      <c r="B626" s="36">
        <v>625</v>
      </c>
      <c r="C626" s="36" t="str">
        <f>VLOOKUP(Táblázat01[[#This Row],[ORR_ssz]],Táblázat1[#All],7,0)</f>
        <v>J4:PJ (70):GT</v>
      </c>
      <c r="D626" s="36" t="str">
        <f>VLOOKUP(Táblázat01[[#This Row],[ORR_ssz]],Táblázat1[#All],4,0)</f>
        <v>sz02</v>
      </c>
      <c r="E626" s="25" t="s">
        <v>1411</v>
      </c>
      <c r="F626" s="24"/>
      <c r="G626" s="24" t="s">
        <v>32</v>
      </c>
      <c r="H626" s="26" t="s">
        <v>79</v>
      </c>
      <c r="I626" s="26">
        <v>7</v>
      </c>
      <c r="J626" s="26"/>
      <c r="K626" s="27"/>
      <c r="L626" s="28"/>
      <c r="M626" s="29"/>
      <c r="N626" s="29" t="s">
        <v>46</v>
      </c>
      <c r="O626" s="29" t="s">
        <v>107</v>
      </c>
      <c r="P626" s="27"/>
      <c r="Q626" s="27" t="s">
        <v>39</v>
      </c>
      <c r="R626" s="27" t="str">
        <f>VLOOKUP(Táblázat01[[#This Row],[ORR_ssz]],Táblázat1[#All],6,0)</f>
        <v>SZE:14:00-16:00(Egyetem tér 1-3. földszint A/1 gyakorló (ÁA-0-045-01-11))</v>
      </c>
      <c r="S626" s="27"/>
      <c r="T626" s="27" t="s">
        <v>1376</v>
      </c>
      <c r="U626" s="29"/>
      <c r="V626" s="27" t="s">
        <v>484</v>
      </c>
      <c r="W626" s="27"/>
    </row>
    <row r="627" spans="1:23" ht="24.95" customHeight="1" x14ac:dyDescent="0.25">
      <c r="A627" s="24" t="s">
        <v>110</v>
      </c>
      <c r="B627" s="36">
        <v>626</v>
      </c>
      <c r="C627" s="36" t="str">
        <f>VLOOKUP(Táblázat01[[#This Row],[ORR_ssz]],Táblázat1[#All],7,0)</f>
        <v>J4:PJ (70):GT</v>
      </c>
      <c r="D627" s="36" t="str">
        <f>VLOOKUP(Táblázat01[[#This Row],[ORR_ssz]],Táblázat1[#All],4,0)</f>
        <v>sz03</v>
      </c>
      <c r="E627" s="25" t="s">
        <v>1412</v>
      </c>
      <c r="F627" s="24"/>
      <c r="G627" s="24" t="s">
        <v>32</v>
      </c>
      <c r="H627" s="26" t="s">
        <v>79</v>
      </c>
      <c r="I627" s="26">
        <v>7</v>
      </c>
      <c r="J627" s="26"/>
      <c r="K627" s="27"/>
      <c r="L627" s="28"/>
      <c r="M627" s="29"/>
      <c r="N627" s="29" t="s">
        <v>46</v>
      </c>
      <c r="O627" s="29" t="s">
        <v>127</v>
      </c>
      <c r="P627" s="27"/>
      <c r="Q627" s="27" t="s">
        <v>147</v>
      </c>
      <c r="R627" s="27" t="str">
        <f>VLOOKUP(Táblázat01[[#This Row],[ORR_ssz]],Táblázat1[#All],6,0)</f>
        <v>SZE:16:00-18:00(Egyetem tér 1-3. félemelet 110. Szladits Szeminárium (ÁA-0,5-110-01-12))</v>
      </c>
      <c r="S627" s="27"/>
      <c r="T627" s="27" t="s">
        <v>1376</v>
      </c>
      <c r="U627" s="29"/>
      <c r="V627" s="27" t="s">
        <v>1413</v>
      </c>
      <c r="W627" s="27"/>
    </row>
    <row r="628" spans="1:23" ht="24.95" customHeight="1" x14ac:dyDescent="0.25">
      <c r="A628" s="24" t="s">
        <v>110</v>
      </c>
      <c r="B628" s="36">
        <v>627</v>
      </c>
      <c r="C628" s="36" t="str">
        <f>VLOOKUP(Táblázat01[[#This Row],[ORR_ssz]],Táblázat1[#All],7,0)</f>
        <v>J4:PJ (70):GT</v>
      </c>
      <c r="D628" s="36" t="str">
        <f>VLOOKUP(Táblázat01[[#This Row],[ORR_ssz]],Táblázat1[#All],4,0)</f>
        <v>sz04</v>
      </c>
      <c r="E628" s="25" t="s">
        <v>1414</v>
      </c>
      <c r="F628" s="24"/>
      <c r="G628" s="24" t="s">
        <v>32</v>
      </c>
      <c r="H628" s="26" t="s">
        <v>79</v>
      </c>
      <c r="I628" s="26">
        <v>7</v>
      </c>
      <c r="J628" s="26"/>
      <c r="K628" s="27"/>
      <c r="L628" s="28"/>
      <c r="M628" s="29"/>
      <c r="N628" s="29" t="s">
        <v>46</v>
      </c>
      <c r="O628" s="29" t="s">
        <v>142</v>
      </c>
      <c r="P628" s="27"/>
      <c r="Q628" s="27" t="s">
        <v>147</v>
      </c>
      <c r="R628" s="27" t="str">
        <f>VLOOKUP(Táblázat01[[#This Row],[ORR_ssz]],Táblázat1[#All],6,0)</f>
        <v>SZE:18:00-20:00(Egyetem tér 1-3. félemelet 110. Szladits Szeminárium (ÁA-0,5-110-01-12))</v>
      </c>
      <c r="S628" s="27"/>
      <c r="T628" s="27" t="s">
        <v>1376</v>
      </c>
      <c r="U628" s="29"/>
      <c r="V628" s="27" t="s">
        <v>1415</v>
      </c>
      <c r="W628" s="27"/>
    </row>
    <row r="629" spans="1:23" ht="24.95" customHeight="1" x14ac:dyDescent="0.25">
      <c r="A629" s="24" t="s">
        <v>110</v>
      </c>
      <c r="B629" s="36">
        <v>628</v>
      </c>
      <c r="C629" s="36" t="str">
        <f>VLOOKUP(Táblázat01[[#This Row],[ORR_ssz]],Táblázat1[#All],7,0)</f>
        <v>J4:PJ (70):GT</v>
      </c>
      <c r="D629" s="36" t="str">
        <f>VLOOKUP(Táblázat01[[#This Row],[ORR_ssz]],Táblázat1[#All],4,0)</f>
        <v>sz05</v>
      </c>
      <c r="E629" s="25" t="s">
        <v>1416</v>
      </c>
      <c r="F629" s="24"/>
      <c r="G629" s="24" t="s">
        <v>32</v>
      </c>
      <c r="H629" s="26" t="s">
        <v>79</v>
      </c>
      <c r="I629" s="26">
        <v>7</v>
      </c>
      <c r="J629" s="26"/>
      <c r="K629" s="27"/>
      <c r="L629" s="28"/>
      <c r="M629" s="29"/>
      <c r="N629" s="29" t="s">
        <v>36</v>
      </c>
      <c r="O629" s="29" t="s">
        <v>84</v>
      </c>
      <c r="P629" s="27"/>
      <c r="Q629" s="27" t="s">
        <v>153</v>
      </c>
      <c r="R629" s="27" t="str">
        <f>VLOOKUP(Táblázat01[[#This Row],[ORR_ssz]],Táblázat1[#All],6,0)</f>
        <v>K:12:00-14:00(Egyetem tér 1-3. I. emelet 114. IV. tanterem (ÁA-1-114-01-11))</v>
      </c>
      <c r="S629" s="27"/>
      <c r="T629" s="27" t="s">
        <v>1329</v>
      </c>
      <c r="U629" s="29"/>
      <c r="V629" s="27"/>
      <c r="W629" s="27"/>
    </row>
    <row r="630" spans="1:23" ht="24.95" customHeight="1" x14ac:dyDescent="0.25">
      <c r="A630" s="24" t="s">
        <v>110</v>
      </c>
      <c r="B630" s="36">
        <v>629</v>
      </c>
      <c r="C630" s="36" t="str">
        <f>VLOOKUP(Táblázat01[[#This Row],[ORR_ssz]],Táblázat1[#All],7,0)</f>
        <v>J4:PJ (70):GT</v>
      </c>
      <c r="D630" s="36" t="str">
        <f>VLOOKUP(Táblázat01[[#This Row],[ORR_ssz]],Táblázat1[#All],4,0)</f>
        <v>sz06</v>
      </c>
      <c r="E630" s="25" t="s">
        <v>1417</v>
      </c>
      <c r="F630" s="24"/>
      <c r="G630" s="24" t="s">
        <v>32</v>
      </c>
      <c r="H630" s="26" t="s">
        <v>79</v>
      </c>
      <c r="I630" s="26">
        <v>7</v>
      </c>
      <c r="J630" s="26"/>
      <c r="K630" s="27"/>
      <c r="L630" s="28"/>
      <c r="M630" s="29"/>
      <c r="N630" s="29" t="s">
        <v>36</v>
      </c>
      <c r="O630" s="29" t="s">
        <v>127</v>
      </c>
      <c r="P630" s="27"/>
      <c r="Q630" s="27" t="s">
        <v>151</v>
      </c>
      <c r="R630" s="27" t="str">
        <f>VLOOKUP(Táblázat01[[#This Row],[ORR_ssz]],Táblázat1[#All],6,0)</f>
        <v>K:16:00-18:00(Egyetem tér 1-3. I. emelet 109. II. tanterem (Dósa auditórium) (ÁA-1-109-01-11))</v>
      </c>
      <c r="S630" s="27"/>
      <c r="T630" s="27" t="s">
        <v>1329</v>
      </c>
      <c r="U630" s="29"/>
      <c r="V630" s="27"/>
      <c r="W630" s="27"/>
    </row>
    <row r="631" spans="1:23" ht="24.95" customHeight="1" x14ac:dyDescent="0.25">
      <c r="A631" s="24" t="s">
        <v>110</v>
      </c>
      <c r="B631" s="36">
        <v>630</v>
      </c>
      <c r="C631" s="36" t="str">
        <f>VLOOKUP(Táblázat01[[#This Row],[ORR_ssz]],Táblázat1[#All],7,0)</f>
        <v>J4:PJ (70):GT</v>
      </c>
      <c r="D631" s="36" t="str">
        <f>VLOOKUP(Táblázat01[[#This Row],[ORR_ssz]],Táblázat1[#All],4,0)</f>
        <v>sz07</v>
      </c>
      <c r="E631" s="25" t="s">
        <v>1418</v>
      </c>
      <c r="F631" s="24"/>
      <c r="G631" s="24" t="s">
        <v>32</v>
      </c>
      <c r="H631" s="26" t="s">
        <v>79</v>
      </c>
      <c r="I631" s="26">
        <v>7</v>
      </c>
      <c r="J631" s="26"/>
      <c r="K631" s="27"/>
      <c r="L631" s="28"/>
      <c r="M631" s="29"/>
      <c r="N631" s="29" t="s">
        <v>46</v>
      </c>
      <c r="O631" s="29" t="s">
        <v>37</v>
      </c>
      <c r="P631" s="27"/>
      <c r="Q631" s="27" t="s">
        <v>150</v>
      </c>
      <c r="R631" s="27" t="str">
        <f>VLOOKUP(Táblázat01[[#This Row],[ORR_ssz]],Táblázat1[#All],6,0)</f>
        <v>SZE:08:00-10:00(Egyetem tér 1-3. I. emelet 106. I. tanterem (Somló auditórium) (ÁA-1-106-01-11))</v>
      </c>
      <c r="S631" s="27"/>
      <c r="T631" s="27" t="s">
        <v>1349</v>
      </c>
      <c r="U631" s="29"/>
      <c r="V631" s="27"/>
      <c r="W631" s="27"/>
    </row>
    <row r="632" spans="1:23" ht="24.95" customHeight="1" x14ac:dyDescent="0.25">
      <c r="A632" s="24" t="s">
        <v>110</v>
      </c>
      <c r="B632" s="36">
        <v>631</v>
      </c>
      <c r="C632" s="36" t="str">
        <f>VLOOKUP(Táblázat01[[#This Row],[ORR_ssz]],Táblázat1[#All],7,0)</f>
        <v>J4:PJ (70):GT</v>
      </c>
      <c r="D632" s="36" t="str">
        <f>VLOOKUP(Táblázat01[[#This Row],[ORR_ssz]],Táblázat1[#All],4,0)</f>
        <v>sz08</v>
      </c>
      <c r="E632" s="25" t="s">
        <v>1419</v>
      </c>
      <c r="F632" s="24"/>
      <c r="G632" s="24" t="s">
        <v>32</v>
      </c>
      <c r="H632" s="26" t="s">
        <v>79</v>
      </c>
      <c r="I632" s="26">
        <v>7</v>
      </c>
      <c r="J632" s="26"/>
      <c r="K632" s="27"/>
      <c r="L632" s="28"/>
      <c r="M632" s="29"/>
      <c r="N632" s="29" t="s">
        <v>36</v>
      </c>
      <c r="O632" s="29" t="s">
        <v>68</v>
      </c>
      <c r="P632" s="27"/>
      <c r="Q632" s="27" t="s">
        <v>150</v>
      </c>
      <c r="R632" s="27" t="str">
        <f>VLOOKUP(Táblázat01[[#This Row],[ORR_ssz]],Táblázat1[#All],6,0)</f>
        <v>K:10:00-12:00(Egyetem tér 1-3. I. emelet 106. I. tanterem (Somló auditórium) (ÁA-1-106-01-11))</v>
      </c>
      <c r="S632" s="27"/>
      <c r="T632" s="27" t="s">
        <v>1387</v>
      </c>
      <c r="U632" s="29"/>
      <c r="V632" s="27"/>
      <c r="W632" s="27"/>
    </row>
    <row r="633" spans="1:23" ht="24.95" customHeight="1" x14ac:dyDescent="0.25">
      <c r="A633" s="24" t="s">
        <v>110</v>
      </c>
      <c r="B633" s="36">
        <v>632</v>
      </c>
      <c r="C633" s="36" t="str">
        <f>VLOOKUP(Táblázat01[[#This Row],[ORR_ssz]],Táblázat1[#All],7,0)</f>
        <v>J4:PJ (70):GT</v>
      </c>
      <c r="D633" s="36" t="str">
        <f>VLOOKUP(Táblázat01[[#This Row],[ORR_ssz]],Táblázat1[#All],4,0)</f>
        <v>sz09</v>
      </c>
      <c r="E633" s="25" t="s">
        <v>1420</v>
      </c>
      <c r="F633" s="24"/>
      <c r="G633" s="24" t="s">
        <v>32</v>
      </c>
      <c r="H633" s="26" t="s">
        <v>79</v>
      </c>
      <c r="I633" s="26">
        <v>7</v>
      </c>
      <c r="J633" s="26"/>
      <c r="K633" s="27"/>
      <c r="L633" s="28"/>
      <c r="M633" s="29"/>
      <c r="N633" s="29" t="s">
        <v>36</v>
      </c>
      <c r="O633" s="29" t="s">
        <v>84</v>
      </c>
      <c r="P633" s="27"/>
      <c r="Q633" s="27" t="s">
        <v>39</v>
      </c>
      <c r="R633" s="27" t="str">
        <f>VLOOKUP(Táblázat01[[#This Row],[ORR_ssz]],Táblázat1[#All],6,0)</f>
        <v>K:12:00-14:00(Egyetem tér 1-3. földszint A/1 gyakorló (ÁA-0-045-01-11))</v>
      </c>
      <c r="S633" s="27"/>
      <c r="T633" s="27" t="s">
        <v>1387</v>
      </c>
      <c r="U633" s="29"/>
      <c r="V633" s="27"/>
      <c r="W633" s="27"/>
    </row>
    <row r="634" spans="1:23" ht="24.95" customHeight="1" x14ac:dyDescent="0.25">
      <c r="A634" s="24" t="s">
        <v>110</v>
      </c>
      <c r="B634" s="36">
        <v>633</v>
      </c>
      <c r="C634" s="36" t="str">
        <f>VLOOKUP(Táblázat01[[#This Row],[ORR_ssz]],Táblázat1[#All],7,0)</f>
        <v>J4:PJ (70):GT</v>
      </c>
      <c r="D634" s="36" t="str">
        <f>VLOOKUP(Táblázat01[[#This Row],[ORR_ssz]],Táblázat1[#All],4,0)</f>
        <v>sz10</v>
      </c>
      <c r="E634" s="25" t="s">
        <v>1421</v>
      </c>
      <c r="F634" s="24"/>
      <c r="G634" s="24" t="s">
        <v>32</v>
      </c>
      <c r="H634" s="26" t="s">
        <v>79</v>
      </c>
      <c r="I634" s="26">
        <v>7</v>
      </c>
      <c r="J634" s="26"/>
      <c r="K634" s="27"/>
      <c r="L634" s="28"/>
      <c r="M634" s="29"/>
      <c r="N634" s="29" t="s">
        <v>36</v>
      </c>
      <c r="O634" s="29" t="s">
        <v>107</v>
      </c>
      <c r="P634" s="27"/>
      <c r="Q634" s="27" t="s">
        <v>114</v>
      </c>
      <c r="R634" s="27" t="str">
        <f>VLOOKUP(Táblázat01[[#This Row],[ORR_ssz]],Táblázat1[#All],6,0)</f>
        <v>K:14:00-16:00(Egyetem tér 1-3. IV. emelet 603. A/14 gyakorló (Multimédiás tárgyaló) (ÁA-4-603-01-...</v>
      </c>
      <c r="S634" s="27"/>
      <c r="T634" s="27" t="s">
        <v>1354</v>
      </c>
      <c r="U634" s="29"/>
      <c r="V634" s="27" t="s">
        <v>1422</v>
      </c>
      <c r="W634" s="27"/>
    </row>
    <row r="635" spans="1:23" ht="24.95" customHeight="1" x14ac:dyDescent="0.25">
      <c r="A635" s="24" t="s">
        <v>110</v>
      </c>
      <c r="B635" s="36">
        <v>634</v>
      </c>
      <c r="C635" s="36" t="str">
        <f>VLOOKUP(Táblázat01[[#This Row],[ORR_ssz]],Táblázat1[#All],7,0)</f>
        <v>J4:PJ (70):GT</v>
      </c>
      <c r="D635" s="36" t="str">
        <f>VLOOKUP(Táblázat01[[#This Row],[ORR_ssz]],Táblázat1[#All],4,0)</f>
        <v>sz11</v>
      </c>
      <c r="E635" s="25" t="s">
        <v>1423</v>
      </c>
      <c r="F635" s="24"/>
      <c r="G635" s="24" t="s">
        <v>32</v>
      </c>
      <c r="H635" s="26" t="s">
        <v>79</v>
      </c>
      <c r="I635" s="26">
        <v>7</v>
      </c>
      <c r="J635" s="26"/>
      <c r="K635" s="27"/>
      <c r="L635" s="28"/>
      <c r="M635" s="29"/>
      <c r="N635" s="67" t="s">
        <v>36</v>
      </c>
      <c r="O635" s="67" t="s">
        <v>122</v>
      </c>
      <c r="P635" s="27"/>
      <c r="Q635" s="27" t="s">
        <v>102</v>
      </c>
      <c r="R635" s="27" t="str">
        <f>VLOOKUP(Táblázat01[[#This Row],[ORR_ssz]],Táblázat1[#All],6,0)</f>
        <v>K:16:00-18:00(Egyetem tér 1-3. III. emelet 324. A/12 gyakorló (ÁA-3-324-01-12))</v>
      </c>
      <c r="S635" s="27"/>
      <c r="T635" s="27" t="s">
        <v>1354</v>
      </c>
      <c r="U635" s="29"/>
      <c r="V635" s="27" t="s">
        <v>1400</v>
      </c>
      <c r="W635" s="27"/>
    </row>
    <row r="636" spans="1:23" ht="24.95" customHeight="1" x14ac:dyDescent="0.25">
      <c r="A636" s="24" t="s">
        <v>110</v>
      </c>
      <c r="B636" s="36">
        <v>635</v>
      </c>
      <c r="C636" s="36" t="str">
        <f>VLOOKUP(Táblázat01[[#This Row],[ORR_ssz]],Táblázat1[#All],7,0)</f>
        <v>J4:PJ (70):GT</v>
      </c>
      <c r="D636" s="36" t="str">
        <f>VLOOKUP(Táblázat01[[#This Row],[ORR_ssz]],Táblázat1[#All],4,0)</f>
        <v>sz12</v>
      </c>
      <c r="E636" s="25" t="s">
        <v>1424</v>
      </c>
      <c r="F636" s="24"/>
      <c r="G636" s="24" t="s">
        <v>32</v>
      </c>
      <c r="H636" s="26" t="s">
        <v>79</v>
      </c>
      <c r="I636" s="26">
        <v>7</v>
      </c>
      <c r="J636" s="26"/>
      <c r="K636" s="27"/>
      <c r="L636" s="28"/>
      <c r="M636" s="29"/>
      <c r="N636" s="29" t="s">
        <v>36</v>
      </c>
      <c r="O636" s="29" t="s">
        <v>68</v>
      </c>
      <c r="P636" s="27"/>
      <c r="Q636" s="27" t="s">
        <v>96</v>
      </c>
      <c r="R636" s="27" t="str">
        <f>VLOOKUP(Táblázat01[[#This Row],[ORR_ssz]],Táblázat1[#All],6,0)</f>
        <v>K:10:00-12:00(Egyetem tér 1-3. III. emelet 323. A/11 gyakorló (ÁA-3-323-01-12))</v>
      </c>
      <c r="S636" s="27"/>
      <c r="T636" s="27" t="s">
        <v>1425</v>
      </c>
      <c r="U636" s="29"/>
      <c r="V636" s="27"/>
      <c r="W636" s="27"/>
    </row>
    <row r="637" spans="1:23" ht="24.95" customHeight="1" x14ac:dyDescent="0.25">
      <c r="A637" s="24" t="s">
        <v>110</v>
      </c>
      <c r="B637" s="36">
        <v>636</v>
      </c>
      <c r="C637" s="36" t="str">
        <f>VLOOKUP(Táblázat01[[#This Row],[ORR_ssz]],Táblázat1[#All],7,0)</f>
        <v>J4:PJ (70):GT</v>
      </c>
      <c r="D637" s="36" t="str">
        <f>VLOOKUP(Táblázat01[[#This Row],[ORR_ssz]],Táblázat1[#All],4,0)</f>
        <v>sz13</v>
      </c>
      <c r="E637" s="25" t="s">
        <v>1426</v>
      </c>
      <c r="F637" s="24"/>
      <c r="G637" s="24" t="s">
        <v>32</v>
      </c>
      <c r="H637" s="26" t="s">
        <v>79</v>
      </c>
      <c r="I637" s="26">
        <v>7</v>
      </c>
      <c r="J637" s="26"/>
      <c r="K637" s="27"/>
      <c r="L637" s="28"/>
      <c r="M637" s="29"/>
      <c r="N637" s="29" t="s">
        <v>36</v>
      </c>
      <c r="O637" s="29" t="s">
        <v>107</v>
      </c>
      <c r="P637" s="27"/>
      <c r="Q637" s="27" t="s">
        <v>153</v>
      </c>
      <c r="R637" s="27" t="str">
        <f>VLOOKUP(Táblázat01[[#This Row],[ORR_ssz]],Táblázat1[#All],6,0)</f>
        <v>K:14:00-16:00(Egyetem tér 1-3. I. emelet 114. IV. tanterem (ÁA-1-114-01-11))</v>
      </c>
      <c r="S637" s="27"/>
      <c r="T637" s="27" t="s">
        <v>1425</v>
      </c>
      <c r="U637" s="29"/>
      <c r="V637" s="27"/>
      <c r="W637" s="27"/>
    </row>
    <row r="638" spans="1:23" ht="24.95" customHeight="1" x14ac:dyDescent="0.25">
      <c r="A638" s="24" t="s">
        <v>110</v>
      </c>
      <c r="B638" s="36">
        <v>637</v>
      </c>
      <c r="C638" s="36" t="str">
        <f>VLOOKUP(Táblázat01[[#This Row],[ORR_ssz]],Táblázat1[#All],7,0)</f>
        <v>J4:PJ (70):GT</v>
      </c>
      <c r="D638" s="36" t="str">
        <f>VLOOKUP(Táblázat01[[#This Row],[ORR_ssz]],Táblázat1[#All],4,0)</f>
        <v>sz14</v>
      </c>
      <c r="E638" s="25" t="s">
        <v>1427</v>
      </c>
      <c r="F638" s="24"/>
      <c r="G638" s="24" t="s">
        <v>32</v>
      </c>
      <c r="H638" s="26" t="s">
        <v>79</v>
      </c>
      <c r="I638" s="26">
        <v>7</v>
      </c>
      <c r="J638" s="26"/>
      <c r="K638" s="27"/>
      <c r="L638" s="28"/>
      <c r="M638" s="29"/>
      <c r="N638" s="29" t="s">
        <v>36</v>
      </c>
      <c r="O638" s="29" t="s">
        <v>127</v>
      </c>
      <c r="P638" s="27"/>
      <c r="Q638" s="27" t="s">
        <v>154</v>
      </c>
      <c r="R638" s="27" t="str">
        <f>VLOOKUP(Táblázat01[[#This Row],[ORR_ssz]],Táblázat1[#All],6,0)</f>
        <v>K:16:00-18:00(Egyetem tér 1-3. III. emelet 306. IX. tanterem (Grosschmid auditórium) (ÁA-3-306-01...</v>
      </c>
      <c r="S638" s="27"/>
      <c r="T638" s="27" t="s">
        <v>1425</v>
      </c>
      <c r="U638" s="29"/>
      <c r="V638" s="27"/>
      <c r="W638" s="27"/>
    </row>
    <row r="639" spans="1:23" ht="24.95" customHeight="1" x14ac:dyDescent="0.25">
      <c r="A639" s="24" t="s">
        <v>110</v>
      </c>
      <c r="B639" s="36">
        <v>638</v>
      </c>
      <c r="C639" s="36" t="str">
        <f>VLOOKUP(Táblázat01[[#This Row],[ORR_ssz]],Táblázat1[#All],7,0)</f>
        <v>J4:PJ (70):GT</v>
      </c>
      <c r="D639" s="36" t="str">
        <f>VLOOKUP(Táblázat01[[#This Row],[ORR_ssz]],Táblázat1[#All],4,0)</f>
        <v>sz15</v>
      </c>
      <c r="E639" s="25" t="s">
        <v>1428</v>
      </c>
      <c r="F639" s="24"/>
      <c r="G639" s="24" t="s">
        <v>32</v>
      </c>
      <c r="H639" s="26" t="s">
        <v>79</v>
      </c>
      <c r="I639" s="26">
        <v>7</v>
      </c>
      <c r="J639" s="26"/>
      <c r="K639" s="27"/>
      <c r="L639" s="28"/>
      <c r="M639" s="29"/>
      <c r="N639" s="29" t="s">
        <v>46</v>
      </c>
      <c r="O639" s="29" t="s">
        <v>68</v>
      </c>
      <c r="P639" s="27"/>
      <c r="Q639" s="27" t="s">
        <v>69</v>
      </c>
      <c r="R639" s="27" t="str">
        <f>VLOOKUP(Táblázat01[[#This Row],[ORR_ssz]],Táblázat1[#All],6,0)</f>
        <v>SZE:10:00-12:00(Egyetem tér 1-3. alagsor A/5 gyakorló (ÁA--1-081-01-12))</v>
      </c>
      <c r="S639" s="27"/>
      <c r="T639" s="27" t="s">
        <v>1425</v>
      </c>
      <c r="U639" s="29"/>
      <c r="V639" s="27"/>
      <c r="W639" s="27"/>
    </row>
    <row r="640" spans="1:23" ht="24.95" customHeight="1" x14ac:dyDescent="0.25">
      <c r="A640" s="24" t="s">
        <v>110</v>
      </c>
      <c r="B640" s="36">
        <v>639</v>
      </c>
      <c r="C640" s="36" t="str">
        <f>VLOOKUP(Táblázat01[[#This Row],[ORR_ssz]],Táblázat1[#All],7,0)</f>
        <v>J4:PJ (70):GT</v>
      </c>
      <c r="D640" s="36" t="str">
        <f>VLOOKUP(Táblázat01[[#This Row],[ORR_ssz]],Táblázat1[#All],4,0)</f>
        <v>sz16</v>
      </c>
      <c r="E640" s="25" t="s">
        <v>1429</v>
      </c>
      <c r="F640" s="24"/>
      <c r="G640" s="24" t="s">
        <v>32</v>
      </c>
      <c r="H640" s="26" t="s">
        <v>79</v>
      </c>
      <c r="I640" s="26">
        <v>7</v>
      </c>
      <c r="J640" s="26"/>
      <c r="K640" s="27"/>
      <c r="L640" s="28"/>
      <c r="M640" s="29"/>
      <c r="N640" s="29" t="s">
        <v>46</v>
      </c>
      <c r="O640" s="29" t="s">
        <v>107</v>
      </c>
      <c r="P640" s="27"/>
      <c r="Q640" s="27" t="s">
        <v>151</v>
      </c>
      <c r="R640" s="27" t="str">
        <f>VLOOKUP(Táblázat01[[#This Row],[ORR_ssz]],Táblázat1[#All],6,0)</f>
        <v>SZE:14:00-16:00(Egyetem tér 1-3. I. emelet 109. II. tanterem (Dósa auditórium) (ÁA-1-109-01-11))</v>
      </c>
      <c r="S640" s="27"/>
      <c r="T640" s="27" t="s">
        <v>1425</v>
      </c>
      <c r="U640" s="29"/>
      <c r="V640" s="27"/>
      <c r="W640" s="27"/>
    </row>
    <row r="641" spans="1:23" ht="24.95" customHeight="1" x14ac:dyDescent="0.25">
      <c r="A641" s="24" t="s">
        <v>110</v>
      </c>
      <c r="B641" s="36">
        <v>640</v>
      </c>
      <c r="C641" s="36" t="str">
        <f>VLOOKUP(Táblázat01[[#This Row],[ORR_ssz]],Táblázat1[#All],7,0)</f>
        <v>J4:PJ (70):GT</v>
      </c>
      <c r="D641" s="36" t="str">
        <f>VLOOKUP(Táblázat01[[#This Row],[ORR_ssz]],Táblázat1[#All],4,0)</f>
        <v>sz17</v>
      </c>
      <c r="E641" s="25" t="s">
        <v>1430</v>
      </c>
      <c r="F641" s="24"/>
      <c r="G641" s="24" t="s">
        <v>32</v>
      </c>
      <c r="H641" s="26" t="s">
        <v>79</v>
      </c>
      <c r="I641" s="26">
        <v>7</v>
      </c>
      <c r="J641" s="26"/>
      <c r="K641" s="27"/>
      <c r="L641" s="28"/>
      <c r="M641" s="29"/>
      <c r="N641" s="29" t="s">
        <v>46</v>
      </c>
      <c r="O641" s="29" t="s">
        <v>142</v>
      </c>
      <c r="P641" s="27"/>
      <c r="Q641" s="27" t="s">
        <v>77</v>
      </c>
      <c r="R641" s="27" t="str">
        <f>VLOOKUP(Táblázat01[[#This Row],[ORR_ssz]],Táblázat1[#All],6,0)</f>
        <v>SZE:18:00-20:00(Egyetem tér 1-3. I. emelet 125. A/7 gyakorló (ÁA-1-125-01-11))</v>
      </c>
      <c r="S641" s="27"/>
      <c r="T641" s="27" t="s">
        <v>1431</v>
      </c>
      <c r="U641" s="29"/>
      <c r="V641" s="27"/>
      <c r="W641" s="27"/>
    </row>
    <row r="642" spans="1:23" ht="24.95" customHeight="1" x14ac:dyDescent="0.25">
      <c r="A642" s="24" t="s">
        <v>110</v>
      </c>
      <c r="B642" s="36">
        <v>641</v>
      </c>
      <c r="C642" s="36" t="str">
        <f>VLOOKUP(Táblázat01[[#This Row],[ORR_ssz]],Táblázat1[#All],7,0)</f>
        <v>J4:PJ (70):GT</v>
      </c>
      <c r="D642" s="36" t="str">
        <f>VLOOKUP(Táblázat01[[#This Row],[ORR_ssz]],Táblázat1[#All],4,0)</f>
        <v>sz18</v>
      </c>
      <c r="E642" s="25" t="s">
        <v>1432</v>
      </c>
      <c r="F642" s="24"/>
      <c r="G642" s="24" t="s">
        <v>32</v>
      </c>
      <c r="H642" s="26" t="s">
        <v>79</v>
      </c>
      <c r="I642" s="26">
        <v>7</v>
      </c>
      <c r="J642" s="26"/>
      <c r="K642" s="27"/>
      <c r="L642" s="28"/>
      <c r="M642" s="29"/>
      <c r="N642" s="29" t="s">
        <v>24</v>
      </c>
      <c r="O642" s="29" t="s">
        <v>127</v>
      </c>
      <c r="P642" s="27"/>
      <c r="Q642" s="27" t="s">
        <v>4098</v>
      </c>
      <c r="R642" s="27" t="str">
        <f>VLOOKUP(Táblázat01[[#This Row],[ORR_ssz]],Táblázat1[#All],6,0)</f>
        <v>H:16:00-18:00(Szerb utca földszint 1. tanterem (ES-0-013-01-11))</v>
      </c>
      <c r="S642" s="27"/>
      <c r="T642" s="27" t="s">
        <v>1433</v>
      </c>
      <c r="U642" s="29"/>
      <c r="V642" s="27"/>
      <c r="W642" s="27"/>
    </row>
    <row r="643" spans="1:23" ht="24.95" customHeight="1" x14ac:dyDescent="0.25">
      <c r="A643" s="24" t="s">
        <v>110</v>
      </c>
      <c r="B643" s="36">
        <v>642</v>
      </c>
      <c r="C643" s="36" t="str">
        <f>VLOOKUP(Táblázat01[[#This Row],[ORR_ssz]],Táblázat1[#All],7,0)</f>
        <v>J4:PJ (70):GT</v>
      </c>
      <c r="D643" s="36" t="str">
        <f>VLOOKUP(Táblázat01[[#This Row],[ORR_ssz]],Táblázat1[#All],4,0)</f>
        <v>sz19</v>
      </c>
      <c r="E643" s="25" t="s">
        <v>1434</v>
      </c>
      <c r="F643" s="24"/>
      <c r="G643" s="24" t="s">
        <v>32</v>
      </c>
      <c r="H643" s="26" t="s">
        <v>79</v>
      </c>
      <c r="I643" s="26">
        <v>7</v>
      </c>
      <c r="J643" s="26"/>
      <c r="K643" s="27"/>
      <c r="L643" s="28"/>
      <c r="M643" s="29"/>
      <c r="N643" s="67" t="s">
        <v>46</v>
      </c>
      <c r="O643" s="29" t="s">
        <v>127</v>
      </c>
      <c r="P643" s="27"/>
      <c r="Q643" s="27" t="s">
        <v>4103</v>
      </c>
      <c r="R643" s="27" t="str">
        <f>VLOOKUP(Táblázat01[[#This Row],[ORR_ssz]],Táblázat1[#All],6,0)</f>
        <v>SZE:16:00-18:00(Szerb utca I. emelet 6. tanterem (Szenátusi terem) (ES-1-134-01-11))</v>
      </c>
      <c r="S643" s="27"/>
      <c r="T643" s="27" t="s">
        <v>1435</v>
      </c>
      <c r="U643" s="29"/>
      <c r="V643" s="27" t="s">
        <v>1436</v>
      </c>
      <c r="W643" s="27"/>
    </row>
    <row r="644" spans="1:23" ht="24.95" customHeight="1" x14ac:dyDescent="0.25">
      <c r="A644" s="24" t="s">
        <v>110</v>
      </c>
      <c r="B644" s="36">
        <v>643</v>
      </c>
      <c r="C644" s="36" t="str">
        <f>VLOOKUP(Táblázat01[[#This Row],[ORR_ssz]],Táblázat1[#All],7,0)</f>
        <v>J4:PJ (70):GT</v>
      </c>
      <c r="D644" s="36" t="str">
        <f>VLOOKUP(Táblázat01[[#This Row],[ORR_ssz]],Táblázat1[#All],4,0)</f>
        <v>sz20</v>
      </c>
      <c r="E644" s="25" t="s">
        <v>1437</v>
      </c>
      <c r="F644" s="24"/>
      <c r="G644" s="24" t="s">
        <v>32</v>
      </c>
      <c r="H644" s="26" t="s">
        <v>79</v>
      </c>
      <c r="I644" s="26">
        <v>7</v>
      </c>
      <c r="J644" s="26"/>
      <c r="K644" s="27"/>
      <c r="L644" s="28"/>
      <c r="M644" s="29"/>
      <c r="N644" s="29" t="s">
        <v>46</v>
      </c>
      <c r="O644" s="29" t="s">
        <v>68</v>
      </c>
      <c r="P644" s="27"/>
      <c r="Q644" s="27" t="s">
        <v>96</v>
      </c>
      <c r="R644" s="27" t="str">
        <f>VLOOKUP(Táblázat01[[#This Row],[ORR_ssz]],Táblázat1[#All],6,0)</f>
        <v>SZE:10:00-12:00(Egyetem tér 1-3. III. emelet 323. A/11 gyakorló (ÁA-3-323-01-12))</v>
      </c>
      <c r="S644" s="27"/>
      <c r="T644" s="27" t="s">
        <v>1344</v>
      </c>
      <c r="U644" s="29"/>
      <c r="V644" s="27" t="s">
        <v>1438</v>
      </c>
      <c r="W644" s="27"/>
    </row>
    <row r="645" spans="1:23" ht="24.95" customHeight="1" x14ac:dyDescent="0.25">
      <c r="A645" s="24" t="s">
        <v>110</v>
      </c>
      <c r="B645" s="36">
        <v>644</v>
      </c>
      <c r="C645" s="36" t="str">
        <f>VLOOKUP(Táblázat01[[#This Row],[ORR_ssz]],Táblázat1[#All],7,0)</f>
        <v>BT2:PJ (2)</v>
      </c>
      <c r="D645" s="36" t="str">
        <f>VLOOKUP(Táblázat01[[#This Row],[ORR_ssz]],Táblázat1[#All],4,0)</f>
        <v>e</v>
      </c>
      <c r="E645" s="25" t="s">
        <v>1439</v>
      </c>
      <c r="F645" s="24"/>
      <c r="G645" s="24" t="s">
        <v>21</v>
      </c>
      <c r="H645" s="26" t="s">
        <v>54</v>
      </c>
      <c r="I645" s="26">
        <v>3</v>
      </c>
      <c r="J645" s="26"/>
      <c r="K645" s="27"/>
      <c r="L645" s="28"/>
      <c r="M645" s="29"/>
      <c r="N645" s="29" t="s">
        <v>67</v>
      </c>
      <c r="O645" s="29"/>
      <c r="P645" s="27" t="s">
        <v>4553</v>
      </c>
      <c r="Q645" s="27" t="s">
        <v>152</v>
      </c>
      <c r="R645" s="27" t="str">
        <f>VLOOKUP(Táblázat01[[#This Row],[ORR_ssz]],Táblázat1[#All],6,0)</f>
        <v>SZO:12:00-15:15(Egyetem tér 1-3. I. emelet 111. III. tanterem (Récsi auditórium) (ÁA-1-111-01-11))</v>
      </c>
      <c r="S645" s="27"/>
      <c r="T645" s="27"/>
      <c r="U645" s="29"/>
      <c r="V645" s="27"/>
      <c r="W645" s="27"/>
    </row>
    <row r="646" spans="1:23" ht="24.95" customHeight="1" x14ac:dyDescent="0.25">
      <c r="A646" s="41" t="s">
        <v>110</v>
      </c>
      <c r="B646" s="42">
        <v>645</v>
      </c>
      <c r="C646" s="42" t="e">
        <f>VLOOKUP(Táblázat01[[#This Row],[ORR_ssz]],Táblázat1[#All],7,0)</f>
        <v>#N/A</v>
      </c>
      <c r="D646" s="42" t="e">
        <f>VLOOKUP(Táblázat01[[#This Row],[ORR_ssz]],Táblázat1[#All],4,0)</f>
        <v>#N/A</v>
      </c>
      <c r="E646" s="43" t="s">
        <v>1445</v>
      </c>
      <c r="F646" s="41"/>
      <c r="G646" s="41" t="s">
        <v>87</v>
      </c>
      <c r="H646" s="44" t="s">
        <v>79</v>
      </c>
      <c r="I646" s="44"/>
      <c r="J646" s="44"/>
      <c r="K646" s="45"/>
      <c r="L646" s="46" t="s">
        <v>403</v>
      </c>
      <c r="M646" s="47"/>
      <c r="N646" s="47" t="s">
        <v>46</v>
      </c>
      <c r="O646" s="47" t="s">
        <v>84</v>
      </c>
      <c r="P646" s="45"/>
      <c r="Q646" s="45"/>
      <c r="R646" s="45" t="e">
        <f>VLOOKUP(Táblázat01[[#This Row],[ORR_ssz]],Táblázat1[#All],6,0)</f>
        <v>#N/A</v>
      </c>
      <c r="S646" s="45" t="s">
        <v>1446</v>
      </c>
      <c r="T646" s="45" t="s">
        <v>1446</v>
      </c>
      <c r="U646" s="47"/>
      <c r="V646" s="45" t="s">
        <v>915</v>
      </c>
      <c r="W646" s="27"/>
    </row>
    <row r="647" spans="1:23" ht="24.95" customHeight="1" x14ac:dyDescent="0.25">
      <c r="A647" s="24" t="s">
        <v>110</v>
      </c>
      <c r="B647" s="36">
        <v>646</v>
      </c>
      <c r="C647" s="36" t="str">
        <f>VLOOKUP(Táblázat01[[#This Row],[ORR_ssz]],Táblázat1[#All],7,0)</f>
        <v>J4:xV(ae):O14</v>
      </c>
      <c r="D647" s="36" t="str">
        <f>VLOOKUP(Táblázat01[[#This Row],[ORR_ssz]],Táblázat1[#All],4,0)</f>
        <v>maeC</v>
      </c>
      <c r="E647" s="25" t="s">
        <v>1440</v>
      </c>
      <c r="F647" s="24"/>
      <c r="G647" s="24" t="s">
        <v>265</v>
      </c>
      <c r="H647" s="26" t="s">
        <v>79</v>
      </c>
      <c r="I647" s="26">
        <v>9</v>
      </c>
      <c r="J647" s="26"/>
      <c r="K647" s="27" t="s">
        <v>1192</v>
      </c>
      <c r="L647" s="28" t="s">
        <v>1323</v>
      </c>
      <c r="M647" s="29"/>
      <c r="N647" s="29" t="s">
        <v>55</v>
      </c>
      <c r="O647" s="29" t="s">
        <v>127</v>
      </c>
      <c r="P647" s="27"/>
      <c r="Q647" s="228" t="s">
        <v>156</v>
      </c>
      <c r="R647" s="27" t="str">
        <f>VLOOKUP(Táblázat01[[#This Row],[ORR_ssz]],Táblázat1[#All],6,0)</f>
        <v>CS:16:00-18:00(Egyetem tér 1-3. I 1/2 emelet VI. tanterem (Fayer auditórium) (ÁA-1,5-203-01-11))</v>
      </c>
      <c r="S647" s="27" t="s">
        <v>1324</v>
      </c>
      <c r="T647" s="27" t="s">
        <v>1324</v>
      </c>
      <c r="U647" s="29"/>
      <c r="V647" s="27"/>
      <c r="W647" s="27"/>
    </row>
    <row r="648" spans="1:23" ht="24.95" customHeight="1" x14ac:dyDescent="0.25">
      <c r="A648" s="30" t="s">
        <v>115</v>
      </c>
      <c r="B648" s="36">
        <v>647</v>
      </c>
      <c r="C648" s="37" t="str">
        <f>VLOOKUP(Táblázat01[[#This Row],[ORR_ssz]],Táblázat1[#All],7,0)</f>
        <v>PM3:xMEKK:KF</v>
      </c>
      <c r="D648" s="37" t="str">
        <f>VLOOKUP(Táblázat01[[#This Row],[ORR_ssz]],Táblázat1[#All],4,0)</f>
        <v>e</v>
      </c>
      <c r="E648" s="31" t="s">
        <v>1463</v>
      </c>
      <c r="F648" s="30" t="s">
        <v>1464</v>
      </c>
      <c r="G648" s="30" t="s">
        <v>32</v>
      </c>
      <c r="H648" s="32" t="s">
        <v>261</v>
      </c>
      <c r="I648" s="32">
        <v>3</v>
      </c>
      <c r="J648" s="32" t="s">
        <v>45</v>
      </c>
      <c r="K648" s="33"/>
      <c r="L648" s="34"/>
      <c r="M648" s="35"/>
      <c r="N648" s="35" t="s">
        <v>24</v>
      </c>
      <c r="O648" s="35" t="s">
        <v>107</v>
      </c>
      <c r="P648" s="33"/>
      <c r="Q648" s="33" t="s">
        <v>39</v>
      </c>
      <c r="R648" s="33" t="str">
        <f>VLOOKUP(Táblázat01[[#This Row],[ORR_ssz]],Táblázat1[#All],6,0)</f>
        <v>H:14:00-16:00(Egyetem tér 1-3. földszint A/1 gyakorló (ÁA-0-045-01-11))</v>
      </c>
      <c r="S648" s="33" t="s">
        <v>1465</v>
      </c>
      <c r="T648" s="33" t="s">
        <v>1465</v>
      </c>
      <c r="U648" s="35"/>
      <c r="V648" s="33"/>
      <c r="W648" s="27"/>
    </row>
    <row r="649" spans="1:23" ht="24.95" customHeight="1" x14ac:dyDescent="0.25">
      <c r="A649" s="24" t="s">
        <v>115</v>
      </c>
      <c r="B649" s="36">
        <v>648</v>
      </c>
      <c r="C649" s="36" t="str">
        <f>VLOOKUP(Táblázat01[[#This Row],[ORR_ssz]],Táblázat1[#All],7,0)</f>
        <v>PM3:xISZV:Q08</v>
      </c>
      <c r="D649" s="36" t="str">
        <f>VLOOKUP(Táblázat01[[#This Row],[ORR_ssz]],Táblázat1[#All],4,0)</f>
        <v>iszv</v>
      </c>
      <c r="E649" s="25" t="s">
        <v>1466</v>
      </c>
      <c r="F649" s="24"/>
      <c r="G649" s="24" t="s">
        <v>53</v>
      </c>
      <c r="H649" s="26" t="s">
        <v>261</v>
      </c>
      <c r="I649" s="26"/>
      <c r="J649" s="26" t="s">
        <v>45</v>
      </c>
      <c r="K649" s="27"/>
      <c r="L649" s="28" t="s">
        <v>977</v>
      </c>
      <c r="M649" s="29"/>
      <c r="N649" s="29" t="s">
        <v>62</v>
      </c>
      <c r="O649" s="29"/>
      <c r="P649" s="27" t="s">
        <v>4266</v>
      </c>
      <c r="Q649" s="228" t="s">
        <v>156</v>
      </c>
      <c r="R649" s="27" t="str">
        <f>VLOOKUP(Táblázat01[[#This Row],[ORR_ssz]],Táblázat1[#All],6,0)</f>
        <v>P:10:00-14:00(Egyetem tér 1-3. I 1/2 emelet VI. tanterem (Fayer auditórium) (ÁA-1,5-203-01-11))</v>
      </c>
      <c r="S649" s="27" t="s">
        <v>1467</v>
      </c>
      <c r="T649" s="27" t="s">
        <v>1467</v>
      </c>
      <c r="U649" s="29"/>
      <c r="V649" s="27" t="s">
        <v>4116</v>
      </c>
      <c r="W649" s="27"/>
    </row>
    <row r="650" spans="1:23" ht="24.95" customHeight="1" x14ac:dyDescent="0.25">
      <c r="A650" s="24" t="s">
        <v>115</v>
      </c>
      <c r="B650" s="36">
        <v>649</v>
      </c>
      <c r="C650" s="36" t="str">
        <f>VLOOKUP(Táblázat01[[#This Row],[ORR_ssz]],Táblázat1[#All],7,0)</f>
        <v>BP3:MPT (1)</v>
      </c>
      <c r="D650" s="36" t="str">
        <f>VLOOKUP(Táblázat01[[#This Row],[ORR_ssz]],Táblázat1[#All],4,0)</f>
        <v>e</v>
      </c>
      <c r="E650" s="25" t="s">
        <v>1469</v>
      </c>
      <c r="F650" s="24"/>
      <c r="G650" s="24" t="s">
        <v>21</v>
      </c>
      <c r="H650" s="26" t="s">
        <v>45</v>
      </c>
      <c r="I650" s="26">
        <v>3</v>
      </c>
      <c r="J650" s="26" t="s">
        <v>45</v>
      </c>
      <c r="K650" s="27" t="s">
        <v>1470</v>
      </c>
      <c r="L650" s="28"/>
      <c r="M650" s="29"/>
      <c r="N650" s="29" t="s">
        <v>55</v>
      </c>
      <c r="O650" s="29" t="s">
        <v>68</v>
      </c>
      <c r="P650" s="27"/>
      <c r="Q650" s="27" t="s">
        <v>152</v>
      </c>
      <c r="R650" s="27" t="str">
        <f>VLOOKUP(Táblázat01[[#This Row],[ORR_ssz]],Táblázat1[#All],6,0)</f>
        <v>CS:10:00-12:00(Egyetem tér 1-3. I. emelet 109. II. tanterem (Dósa auditórium) (ÁA-1-109-01-11))</v>
      </c>
      <c r="S650" s="27" t="s">
        <v>1471</v>
      </c>
      <c r="T650" s="27" t="s">
        <v>1471</v>
      </c>
      <c r="U650" s="29"/>
      <c r="V650" s="27"/>
      <c r="W650" s="27"/>
    </row>
    <row r="651" spans="1:23" ht="24.95" customHeight="1" x14ac:dyDescent="0.25">
      <c r="A651" s="24" t="s">
        <v>115</v>
      </c>
      <c r="B651" s="36">
        <v>650</v>
      </c>
      <c r="C651" s="36" t="str">
        <f>VLOOKUP(Táblázat01[[#This Row],[ORR_ssz]],Táblázat1[#All],7,0)</f>
        <v>BP3:MPG (1)</v>
      </c>
      <c r="D651" s="36" t="str">
        <f>VLOOKUP(Táblázat01[[#This Row],[ORR_ssz]],Táblázat1[#All],4,0)</f>
        <v>e</v>
      </c>
      <c r="E651" s="25" t="s">
        <v>1472</v>
      </c>
      <c r="F651" s="24"/>
      <c r="G651" s="24" t="s">
        <v>21</v>
      </c>
      <c r="H651" s="26" t="s">
        <v>45</v>
      </c>
      <c r="I651" s="26">
        <v>3</v>
      </c>
      <c r="J651" s="26" t="s">
        <v>45</v>
      </c>
      <c r="K651" s="27" t="s">
        <v>1473</v>
      </c>
      <c r="L651" s="28"/>
      <c r="M651" s="29"/>
      <c r="N651" s="29" t="s">
        <v>46</v>
      </c>
      <c r="O651" s="29" t="s">
        <v>127</v>
      </c>
      <c r="P651" s="27"/>
      <c r="Q651" s="27" t="s">
        <v>152</v>
      </c>
      <c r="R651" s="27" t="str">
        <f>VLOOKUP(Táblázat01[[#This Row],[ORR_ssz]],Táblázat1[#All],6,0)</f>
        <v>SZE:16:00-18:00(Egyetem tér 1-3. I. emelet 111. III. tanterem (Récsi auditórium) (ÁA-1-111-01-11))</v>
      </c>
      <c r="S651" s="27" t="s">
        <v>1474</v>
      </c>
      <c r="T651" s="27" t="s">
        <v>1474</v>
      </c>
      <c r="U651" s="29"/>
      <c r="V651" s="27"/>
      <c r="W651" s="27"/>
    </row>
    <row r="652" spans="1:23" ht="24.95" customHeight="1" x14ac:dyDescent="0.25">
      <c r="A652" s="24" t="s">
        <v>115</v>
      </c>
      <c r="B652" s="36">
        <v>651</v>
      </c>
      <c r="C652" s="36" t="str">
        <f>VLOOKUP(Táblázat01[[#This Row],[ORR_ssz]],Táblázat1[#All],7,0)</f>
        <v>BP3:MPR (1)</v>
      </c>
      <c r="D652" s="36" t="str">
        <f>VLOOKUP(Táblázat01[[#This Row],[ORR_ssz]],Táblázat1[#All],4,0)</f>
        <v>e</v>
      </c>
      <c r="E652" s="25" t="s">
        <v>1475</v>
      </c>
      <c r="F652" s="24"/>
      <c r="G652" s="24" t="s">
        <v>21</v>
      </c>
      <c r="H652" s="26" t="s">
        <v>45</v>
      </c>
      <c r="I652" s="26">
        <v>3</v>
      </c>
      <c r="J652" s="26" t="s">
        <v>45</v>
      </c>
      <c r="K652" s="27" t="s">
        <v>1476</v>
      </c>
      <c r="L652" s="28"/>
      <c r="M652" s="29"/>
      <c r="N652" s="29" t="s">
        <v>24</v>
      </c>
      <c r="O652" s="29" t="s">
        <v>84</v>
      </c>
      <c r="P652" s="27"/>
      <c r="Q652" s="27" t="s">
        <v>158</v>
      </c>
      <c r="R652" s="27" t="str">
        <f>VLOOKUP(Táblázat01[[#This Row],[ORR_ssz]],Táblázat1[#All],6,0)</f>
        <v>H:12:00-14:00(Egyetem tér 1-3. IV. emelet VIII. tanterem (Vécsey auditórium) (ÁA-4-503-01-11))</v>
      </c>
      <c r="S652" s="27" t="s">
        <v>1477</v>
      </c>
      <c r="T652" s="27" t="s">
        <v>1477</v>
      </c>
      <c r="U652" s="29"/>
      <c r="V652" s="27"/>
      <c r="W652" s="27"/>
    </row>
    <row r="653" spans="1:23" ht="24.95" customHeight="1" x14ac:dyDescent="0.25">
      <c r="A653" s="24" t="s">
        <v>115</v>
      </c>
      <c r="B653" s="36">
        <v>652</v>
      </c>
      <c r="C653" s="36" t="str">
        <f>VLOOKUP(Táblázat01[[#This Row],[ORR_ssz]],Táblázat1[#All],7,0)</f>
        <v>BP3:MPR (10)</v>
      </c>
      <c r="D653" s="36" t="str">
        <f>VLOOKUP(Táblázat01[[#This Row],[ORR_ssz]],Táblázat1[#All],4,0)</f>
        <v>sz01</v>
      </c>
      <c r="E653" s="25" t="s">
        <v>1478</v>
      </c>
      <c r="F653" s="24"/>
      <c r="G653" s="24" t="s">
        <v>32</v>
      </c>
      <c r="H653" s="26" t="s">
        <v>45</v>
      </c>
      <c r="I653" s="26">
        <v>3</v>
      </c>
      <c r="J653" s="26" t="s">
        <v>45</v>
      </c>
      <c r="K653" s="27"/>
      <c r="L653" s="28" t="s">
        <v>1034</v>
      </c>
      <c r="M653" s="29"/>
      <c r="N653" s="29" t="s">
        <v>55</v>
      </c>
      <c r="O653" s="29" t="s">
        <v>127</v>
      </c>
      <c r="P653" s="27"/>
      <c r="Q653" s="27" t="s">
        <v>90</v>
      </c>
      <c r="R653" s="27" t="str">
        <f>VLOOKUP(Táblázat01[[#This Row],[ORR_ssz]],Táblázat1[#All],6,0)</f>
        <v>CS:16:00-18:00(Egyetem tér 1-3. III. emelet 318. A/10 gyakorló (ÁA-3-318-01-12))</v>
      </c>
      <c r="S653" s="27" t="s">
        <v>1477</v>
      </c>
      <c r="T653" s="27" t="s">
        <v>1479</v>
      </c>
      <c r="U653" s="29"/>
      <c r="V653" s="27"/>
      <c r="W653" s="27"/>
    </row>
    <row r="654" spans="1:23" ht="24.95" customHeight="1" x14ac:dyDescent="0.25">
      <c r="A654" s="24" t="s">
        <v>115</v>
      </c>
      <c r="B654" s="36">
        <v>653</v>
      </c>
      <c r="C654" s="36" t="str">
        <f>VLOOKUP(Táblázat01[[#This Row],[ORR_ssz]],Táblázat1[#All],7,0)</f>
        <v>BP3:MPR (10)</v>
      </c>
      <c r="D654" s="36" t="str">
        <f>VLOOKUP(Táblázat01[[#This Row],[ORR_ssz]],Táblázat1[#All],4,0)</f>
        <v>sz02</v>
      </c>
      <c r="E654" s="25" t="s">
        <v>1480</v>
      </c>
      <c r="F654" s="24"/>
      <c r="G654" s="24" t="s">
        <v>32</v>
      </c>
      <c r="H654" s="26" t="s">
        <v>45</v>
      </c>
      <c r="I654" s="26">
        <v>3</v>
      </c>
      <c r="J654" s="26" t="s">
        <v>45</v>
      </c>
      <c r="K654" s="27"/>
      <c r="L654" s="28" t="s">
        <v>1034</v>
      </c>
      <c r="M654" s="29"/>
      <c r="N654" s="29" t="s">
        <v>46</v>
      </c>
      <c r="O654" s="29" t="s">
        <v>84</v>
      </c>
      <c r="P654" s="27"/>
      <c r="Q654" s="27" t="s">
        <v>118</v>
      </c>
      <c r="R654" s="27" t="str">
        <f>VLOOKUP(Táblázat01[[#This Row],[ORR_ssz]],Táblázat1[#All],6,0)</f>
        <v>SZE:12:00-14:00(Egyetem tér 1-3. földszint A/15 gyakorló (ÁA-0-028-01-12))</v>
      </c>
      <c r="S654" s="27" t="s">
        <v>1477</v>
      </c>
      <c r="T654" s="27" t="s">
        <v>1481</v>
      </c>
      <c r="U654" s="29"/>
      <c r="V654" s="27"/>
      <c r="W654" s="27"/>
    </row>
    <row r="655" spans="1:23" ht="24.95" customHeight="1" x14ac:dyDescent="0.25">
      <c r="A655" s="24" t="s">
        <v>115</v>
      </c>
      <c r="B655" s="36">
        <v>654</v>
      </c>
      <c r="C655" s="36" t="str">
        <f>VLOOKUP(Táblázat01[[#This Row],[ORR_ssz]],Táblázat1[#All],7,0)</f>
        <v>BP3:MPR (10)</v>
      </c>
      <c r="D655" s="36" t="str">
        <f>VLOOKUP(Táblázat01[[#This Row],[ORR_ssz]],Táblázat1[#All],4,0)</f>
        <v>sz03</v>
      </c>
      <c r="E655" s="25" t="s">
        <v>1482</v>
      </c>
      <c r="F655" s="24"/>
      <c r="G655" s="24" t="s">
        <v>32</v>
      </c>
      <c r="H655" s="26" t="s">
        <v>45</v>
      </c>
      <c r="I655" s="26">
        <v>3</v>
      </c>
      <c r="J655" s="26" t="s">
        <v>45</v>
      </c>
      <c r="K655" s="27"/>
      <c r="L655" s="28" t="s">
        <v>1034</v>
      </c>
      <c r="M655" s="29"/>
      <c r="N655" s="29" t="s">
        <v>36</v>
      </c>
      <c r="O655" s="29" t="s">
        <v>127</v>
      </c>
      <c r="P655" s="27"/>
      <c r="Q655" s="27" t="s">
        <v>155</v>
      </c>
      <c r="R655" s="27" t="str">
        <f>VLOOKUP(Táblázat01[[#This Row],[ORR_ssz]],Táblázat1[#All],6,0)</f>
        <v>K:16:00-18:00(Egyetem tér 1-3. II. emelet V. tanterem (ÁA-2-221-01-11))</v>
      </c>
      <c r="S655" s="27" t="s">
        <v>1477</v>
      </c>
      <c r="T655" s="27" t="s">
        <v>1483</v>
      </c>
      <c r="U655" s="29"/>
      <c r="V655" s="27"/>
      <c r="W655" s="27"/>
    </row>
    <row r="656" spans="1:23" ht="24.95" customHeight="1" x14ac:dyDescent="0.25">
      <c r="A656" s="24" t="s">
        <v>115</v>
      </c>
      <c r="B656" s="36">
        <v>655</v>
      </c>
      <c r="C656" s="36" t="str">
        <f>VLOOKUP(Táblázat01[[#This Row],[ORR_ssz]],Táblázat1[#All],7,0)</f>
        <v>BP3:MPR (10)</v>
      </c>
      <c r="D656" s="36" t="str">
        <f>VLOOKUP(Táblázat01[[#This Row],[ORR_ssz]],Táblázat1[#All],4,0)</f>
        <v>sz04</v>
      </c>
      <c r="E656" s="25" t="s">
        <v>1484</v>
      </c>
      <c r="F656" s="24"/>
      <c r="G656" s="24" t="s">
        <v>32</v>
      </c>
      <c r="H656" s="26" t="s">
        <v>45</v>
      </c>
      <c r="I656" s="26">
        <v>3</v>
      </c>
      <c r="J656" s="26" t="s">
        <v>45</v>
      </c>
      <c r="K656" s="27"/>
      <c r="L656" s="28" t="s">
        <v>1034</v>
      </c>
      <c r="M656" s="29"/>
      <c r="N656" s="29" t="s">
        <v>46</v>
      </c>
      <c r="O656" s="29" t="s">
        <v>142</v>
      </c>
      <c r="P656" s="27"/>
      <c r="Q656" s="27" t="s">
        <v>149</v>
      </c>
      <c r="R656" s="27" t="str">
        <f>VLOOKUP(Táblázat01[[#This Row],[ORR_ssz]],Táblázat1[#All],6,0)</f>
        <v>SZE:18:00-20:00(Egyetem tér 1-3. III. emelet 321 PhD szoba (ÁA-3-321-01-13))</v>
      </c>
      <c r="S656" s="27" t="s">
        <v>1477</v>
      </c>
      <c r="T656" s="27" t="s">
        <v>1485</v>
      </c>
      <c r="U656" s="29"/>
      <c r="V656" s="27"/>
      <c r="W656" s="27"/>
    </row>
    <row r="657" spans="1:23" ht="24.95" customHeight="1" x14ac:dyDescent="0.25">
      <c r="A657" s="30" t="s">
        <v>115</v>
      </c>
      <c r="B657" s="36">
        <v>656</v>
      </c>
      <c r="C657" s="37" t="str">
        <f>VLOOKUP(Táblázat01[[#This Row],[ORR_ssz]],Táblázat1[#All],7,0)</f>
        <v>PM3:PGM</v>
      </c>
      <c r="D657" s="37" t="str">
        <f>VLOOKUP(Táblázat01[[#This Row],[ORR_ssz]],Táblázat1[#All],4,0)</f>
        <v>e</v>
      </c>
      <c r="E657" s="31" t="s">
        <v>1486</v>
      </c>
      <c r="F657" s="30"/>
      <c r="G657" s="30" t="s">
        <v>21</v>
      </c>
      <c r="H657" s="32" t="s">
        <v>261</v>
      </c>
      <c r="I657" s="32">
        <v>3</v>
      </c>
      <c r="J657" s="32" t="s">
        <v>45</v>
      </c>
      <c r="K657" s="33" t="s">
        <v>1487</v>
      </c>
      <c r="L657" s="34"/>
      <c r="M657" s="35"/>
      <c r="N657" s="35" t="s">
        <v>36</v>
      </c>
      <c r="O657" s="35" t="s">
        <v>127</v>
      </c>
      <c r="P657" s="33"/>
      <c r="Q657" s="33" t="s">
        <v>81</v>
      </c>
      <c r="R657" s="33" t="str">
        <f>VLOOKUP(Táblázat01[[#This Row],[ORR_ssz]],Táblázat1[#All],6,0)</f>
        <v>K:16:00-18:00(Egyetem tér 1-3. II. emelet 240. A/8 gyakorló (ÁA-2-240-01-11))</v>
      </c>
      <c r="S657" s="33" t="s">
        <v>1474</v>
      </c>
      <c r="T657" s="33" t="s">
        <v>1474</v>
      </c>
      <c r="U657" s="35"/>
      <c r="V657" s="33"/>
      <c r="W657" s="27"/>
    </row>
    <row r="658" spans="1:23" ht="24.95" customHeight="1" x14ac:dyDescent="0.25">
      <c r="A658" s="24" t="s">
        <v>115</v>
      </c>
      <c r="B658" s="36">
        <v>657</v>
      </c>
      <c r="C658" s="36" t="str">
        <f>VLOOKUP(Táblázat01[[#This Row],[ORR_ssz]],Táblázat1[#All],7,0)</f>
        <v>PM3:xISZV:Q01</v>
      </c>
      <c r="D658" s="36" t="str">
        <f>VLOOKUP(Táblázat01[[#This Row],[ORR_ssz]],Táblázat1[#All],4,0)</f>
        <v>iszv</v>
      </c>
      <c r="E658" s="25" t="s">
        <v>1488</v>
      </c>
      <c r="F658" s="24"/>
      <c r="G658" s="24" t="s">
        <v>53</v>
      </c>
      <c r="H658" s="26" t="s">
        <v>261</v>
      </c>
      <c r="I658" s="26"/>
      <c r="J658" s="26" t="s">
        <v>45</v>
      </c>
      <c r="K658" s="27"/>
      <c r="L658" s="28" t="s">
        <v>432</v>
      </c>
      <c r="M658" s="29"/>
      <c r="N658" s="29" t="s">
        <v>36</v>
      </c>
      <c r="O658" s="29" t="s">
        <v>68</v>
      </c>
      <c r="P658" s="27"/>
      <c r="Q658" s="228" t="s">
        <v>4111</v>
      </c>
      <c r="R658" s="27" t="str">
        <f>VLOOKUP(Táblázat01[[#This Row],[ORR_ssz]],Táblázat1[#All],6,0)</f>
        <v>K:10:00-12:00(ELTE-n kívüli helyszín (NEMELTE))</v>
      </c>
      <c r="S658" s="27" t="s">
        <v>1489</v>
      </c>
      <c r="T658" s="27" t="s">
        <v>1489</v>
      </c>
      <c r="U658" s="29"/>
      <c r="V658" s="27" t="s">
        <v>1490</v>
      </c>
      <c r="W658" s="27"/>
    </row>
    <row r="659" spans="1:23" ht="24.95" customHeight="1" x14ac:dyDescent="0.25">
      <c r="A659" s="24" t="s">
        <v>115</v>
      </c>
      <c r="B659" s="36">
        <v>658</v>
      </c>
      <c r="C659" s="36" t="str">
        <f>VLOOKUP(Táblázat01[[#This Row],[ORR_ssz]],Táblázat1[#All],7,0)</f>
        <v>BP3:POLA (1)</v>
      </c>
      <c r="D659" s="36" t="str">
        <f>VLOOKUP(Táblázat01[[#This Row],[ORR_ssz]],Táblázat1[#All],4,0)</f>
        <v>e</v>
      </c>
      <c r="E659" s="25" t="s">
        <v>1491</v>
      </c>
      <c r="F659" s="24"/>
      <c r="G659" s="24" t="s">
        <v>21</v>
      </c>
      <c r="H659" s="26" t="s">
        <v>45</v>
      </c>
      <c r="I659" s="26">
        <v>1</v>
      </c>
      <c r="J659" s="26" t="s">
        <v>45</v>
      </c>
      <c r="K659" s="27"/>
      <c r="L659" s="28"/>
      <c r="M659" s="29"/>
      <c r="N659" s="29" t="s">
        <v>46</v>
      </c>
      <c r="O659" s="29" t="s">
        <v>84</v>
      </c>
      <c r="P659" s="27"/>
      <c r="Q659" s="27" t="s">
        <v>154</v>
      </c>
      <c r="R659" s="27" t="str">
        <f>VLOOKUP(Táblázat01[[#This Row],[ORR_ssz]],Táblázat1[#All],6,0)</f>
        <v>SZE:12:00-14:00(Egyetem tér 1-3. III. emelet 306. IX. tanterem (Grosschmid auditórium) (ÁA-3-306-...</v>
      </c>
      <c r="S659" s="27" t="s">
        <v>1492</v>
      </c>
      <c r="T659" s="27" t="s">
        <v>1492</v>
      </c>
      <c r="U659" s="29"/>
      <c r="V659" s="27"/>
      <c r="W659" s="27"/>
    </row>
    <row r="660" spans="1:23" ht="24.95" customHeight="1" x14ac:dyDescent="0.25">
      <c r="A660" s="24" t="s">
        <v>115</v>
      </c>
      <c r="B660" s="36">
        <v>659</v>
      </c>
      <c r="C660" s="36" t="str">
        <f>VLOOKUP(Táblázat01[[#This Row],[ORR_ssz]],Táblázat1[#All],7,0)</f>
        <v>BP3:POLA (10)</v>
      </c>
      <c r="D660" s="36" t="str">
        <f>VLOOKUP(Táblázat01[[#This Row],[ORR_ssz]],Táblázat1[#All],4,0)</f>
        <v>sz01</v>
      </c>
      <c r="E660" s="25" t="s">
        <v>1493</v>
      </c>
      <c r="F660" s="24"/>
      <c r="G660" s="24" t="s">
        <v>32</v>
      </c>
      <c r="H660" s="26" t="s">
        <v>45</v>
      </c>
      <c r="I660" s="26">
        <v>1</v>
      </c>
      <c r="J660" s="26" t="s">
        <v>45</v>
      </c>
      <c r="K660" s="27"/>
      <c r="L660" s="28" t="s">
        <v>1494</v>
      </c>
      <c r="M660" s="29"/>
      <c r="N660" s="29" t="s">
        <v>36</v>
      </c>
      <c r="O660" s="29" t="s">
        <v>68</v>
      </c>
      <c r="P660" s="27"/>
      <c r="Q660" s="27" t="s">
        <v>57</v>
      </c>
      <c r="R660" s="27" t="str">
        <f>VLOOKUP(Táblázat01[[#This Row],[ORR_ssz]],Táblázat1[#All],6,0)</f>
        <v>K:10:00-12:00(Egyetem tér 1-3. alagsor A/3 gyakorló (ÁA--1-072-73-01-12))</v>
      </c>
      <c r="S660" s="27" t="s">
        <v>1492</v>
      </c>
      <c r="T660" s="27" t="s">
        <v>1492</v>
      </c>
      <c r="U660" s="29"/>
      <c r="V660" s="27"/>
      <c r="W660" s="27"/>
    </row>
    <row r="661" spans="1:23" ht="24.95" customHeight="1" x14ac:dyDescent="0.25">
      <c r="A661" s="24" t="s">
        <v>115</v>
      </c>
      <c r="B661" s="36">
        <v>660</v>
      </c>
      <c r="C661" s="36" t="str">
        <f>VLOOKUP(Táblázat01[[#This Row],[ORR_ssz]],Táblázat1[#All],7,0)</f>
        <v>BP3:POLA (10)</v>
      </c>
      <c r="D661" s="36" t="str">
        <f>VLOOKUP(Táblázat01[[#This Row],[ORR_ssz]],Táblázat1[#All],4,0)</f>
        <v>sz02</v>
      </c>
      <c r="E661" s="25" t="s">
        <v>1495</v>
      </c>
      <c r="F661" s="24"/>
      <c r="G661" s="24" t="s">
        <v>32</v>
      </c>
      <c r="H661" s="26" t="s">
        <v>45</v>
      </c>
      <c r="I661" s="26">
        <v>1</v>
      </c>
      <c r="J661" s="26" t="s">
        <v>45</v>
      </c>
      <c r="K661" s="27"/>
      <c r="L661" s="28" t="s">
        <v>1494</v>
      </c>
      <c r="M661" s="29"/>
      <c r="N661" s="29" t="s">
        <v>36</v>
      </c>
      <c r="O661" s="29" t="s">
        <v>84</v>
      </c>
      <c r="P661" s="27"/>
      <c r="Q661" s="27" t="s">
        <v>57</v>
      </c>
      <c r="R661" s="27" t="str">
        <f>VLOOKUP(Táblázat01[[#This Row],[ORR_ssz]],Táblázat1[#All],6,0)</f>
        <v>K:12:00-14:00(Egyetem tér 1-3. alagsor A/3 gyakorló (ÁA--1-072-73-01-12))</v>
      </c>
      <c r="S661" s="27" t="s">
        <v>1492</v>
      </c>
      <c r="T661" s="27" t="s">
        <v>1492</v>
      </c>
      <c r="U661" s="29"/>
      <c r="V661" s="27"/>
      <c r="W661" s="27"/>
    </row>
    <row r="662" spans="1:23" ht="24.95" customHeight="1" x14ac:dyDescent="0.25">
      <c r="A662" s="24" t="s">
        <v>115</v>
      </c>
      <c r="B662" s="36">
        <v>661</v>
      </c>
      <c r="C662" s="36" t="str">
        <f>VLOOKUP(Táblázat01[[#This Row],[ORR_ssz]],Táblázat1[#All],7,0)</f>
        <v>BP3:POLA (10)</v>
      </c>
      <c r="D662" s="36" t="str">
        <f>VLOOKUP(Táblázat01[[#This Row],[ORR_ssz]],Táblázat1[#All],4,0)</f>
        <v>sz03</v>
      </c>
      <c r="E662" s="25" t="s">
        <v>1496</v>
      </c>
      <c r="F662" s="24"/>
      <c r="G662" s="24" t="s">
        <v>32</v>
      </c>
      <c r="H662" s="26" t="s">
        <v>45</v>
      </c>
      <c r="I662" s="26">
        <v>1</v>
      </c>
      <c r="J662" s="26" t="s">
        <v>45</v>
      </c>
      <c r="K662" s="27"/>
      <c r="L662" s="28" t="s">
        <v>1494</v>
      </c>
      <c r="M662" s="29"/>
      <c r="N662" s="29" t="s">
        <v>24</v>
      </c>
      <c r="O662" s="29" t="s">
        <v>142</v>
      </c>
      <c r="P662" s="27"/>
      <c r="Q662" s="27" t="s">
        <v>57</v>
      </c>
      <c r="R662" s="27" t="str">
        <f>VLOOKUP(Táblázat01[[#This Row],[ORR_ssz]],Táblázat1[#All],6,0)</f>
        <v>H:18:00-20:00(Egyetem tér 1-3. alagsor A/3 gyakorló (ÁA--1-072-73-01-12))</v>
      </c>
      <c r="S662" s="27" t="s">
        <v>1492</v>
      </c>
      <c r="T662" s="27" t="s">
        <v>1497</v>
      </c>
      <c r="U662" s="29"/>
      <c r="V662" s="27" t="s">
        <v>1498</v>
      </c>
      <c r="W662" s="27"/>
    </row>
    <row r="663" spans="1:23" ht="24.95" customHeight="1" x14ac:dyDescent="0.25">
      <c r="A663" s="24" t="s">
        <v>115</v>
      </c>
      <c r="B663" s="36">
        <v>662</v>
      </c>
      <c r="C663" s="36" t="str">
        <f>VLOOKUP(Táblázat01[[#This Row],[ORR_ssz]],Táblázat1[#All],7,0)</f>
        <v>BP3:POLA (10)</v>
      </c>
      <c r="D663" s="36" t="str">
        <f>VLOOKUP(Táblázat01[[#This Row],[ORR_ssz]],Táblázat1[#All],4,0)</f>
        <v>sz04</v>
      </c>
      <c r="E663" s="25" t="s">
        <v>1499</v>
      </c>
      <c r="F663" s="24"/>
      <c r="G663" s="24" t="s">
        <v>32</v>
      </c>
      <c r="H663" s="26" t="s">
        <v>45</v>
      </c>
      <c r="I663" s="26">
        <v>1</v>
      </c>
      <c r="J663" s="26" t="s">
        <v>45</v>
      </c>
      <c r="K663" s="27"/>
      <c r="L663" s="28" t="s">
        <v>1494</v>
      </c>
      <c r="M663" s="29"/>
      <c r="N663" s="29" t="s">
        <v>46</v>
      </c>
      <c r="O663" s="29" t="s">
        <v>107</v>
      </c>
      <c r="P663" s="27"/>
      <c r="Q663" s="27" t="s">
        <v>57</v>
      </c>
      <c r="R663" s="27" t="str">
        <f>VLOOKUP(Táblázat01[[#This Row],[ORR_ssz]],Táblázat1[#All],6,0)</f>
        <v>SZE:14:00-16:00(Egyetem tér 1-3. alagsor A/3 gyakorló (ÁA--1-072-73-01-12))</v>
      </c>
      <c r="S663" s="27" t="s">
        <v>1492</v>
      </c>
      <c r="T663" s="27" t="s">
        <v>1500</v>
      </c>
      <c r="U663" s="29"/>
      <c r="V663" s="27"/>
      <c r="W663" s="27"/>
    </row>
    <row r="664" spans="1:23" ht="24.95" customHeight="1" x14ac:dyDescent="0.25">
      <c r="A664" s="24" t="s">
        <v>115</v>
      </c>
      <c r="B664" s="36">
        <v>663</v>
      </c>
      <c r="C664" s="36" t="str">
        <f>VLOOKUP(Táblázat01[[#This Row],[ORR_ssz]],Táblázat1[#All],7,0)</f>
        <v>BP3:PKM (1)</v>
      </c>
      <c r="D664" s="36" t="str">
        <f>VLOOKUP(Táblázat01[[#This Row],[ORR_ssz]],Táblázat1[#All],4,0)</f>
        <v>sz01</v>
      </c>
      <c r="E664" s="25" t="s">
        <v>1501</v>
      </c>
      <c r="F664" s="24"/>
      <c r="G664" s="24" t="s">
        <v>32</v>
      </c>
      <c r="H664" s="26" t="s">
        <v>45</v>
      </c>
      <c r="I664" s="26">
        <v>3</v>
      </c>
      <c r="J664" s="26" t="s">
        <v>45</v>
      </c>
      <c r="K664" s="27" t="s">
        <v>1502</v>
      </c>
      <c r="L664" s="28" t="s">
        <v>432</v>
      </c>
      <c r="M664" s="29"/>
      <c r="N664" s="29" t="s">
        <v>36</v>
      </c>
      <c r="O664" s="49" t="s">
        <v>68</v>
      </c>
      <c r="P664" s="27"/>
      <c r="Q664" s="27" t="s">
        <v>128</v>
      </c>
      <c r="R664" s="27" t="str">
        <f>VLOOKUP(Táblázat01[[#This Row],[ORR_ssz]],Táblázat1[#All],6,0)</f>
        <v>CS:08:00-10:00(Egyetem tér 1-3. IV. emelet 604. Informatikai labor 02. (ÁA-4-604-01-16))</v>
      </c>
      <c r="S664" s="27" t="s">
        <v>1503</v>
      </c>
      <c r="T664" s="27" t="s">
        <v>1503</v>
      </c>
      <c r="U664" s="29"/>
      <c r="V664" s="27" t="s">
        <v>1504</v>
      </c>
      <c r="W664" s="27"/>
    </row>
    <row r="665" spans="1:23" ht="24.95" customHeight="1" x14ac:dyDescent="0.25">
      <c r="A665" s="24" t="s">
        <v>115</v>
      </c>
      <c r="B665" s="36">
        <v>664</v>
      </c>
      <c r="C665" s="36" t="str">
        <f>VLOOKUP(Táblázat01[[#This Row],[ORR_ssz]],Táblázat1[#All],7,0)</f>
        <v>BP3:PKM (1)</v>
      </c>
      <c r="D665" s="36" t="str">
        <f>VLOOKUP(Táblázat01[[#This Row],[ORR_ssz]],Táblázat1[#All],4,0)</f>
        <v>sz02</v>
      </c>
      <c r="E665" s="25" t="s">
        <v>1505</v>
      </c>
      <c r="F665" s="24"/>
      <c r="G665" s="24" t="s">
        <v>32</v>
      </c>
      <c r="H665" s="26" t="s">
        <v>45</v>
      </c>
      <c r="I665" s="26">
        <v>3</v>
      </c>
      <c r="J665" s="26" t="s">
        <v>45</v>
      </c>
      <c r="K665" s="27"/>
      <c r="L665" s="28" t="s">
        <v>432</v>
      </c>
      <c r="M665" s="29"/>
      <c r="N665" s="29" t="s">
        <v>24</v>
      </c>
      <c r="O665" s="40" t="s">
        <v>142</v>
      </c>
      <c r="P665" s="27"/>
      <c r="Q665" s="27" t="s">
        <v>123</v>
      </c>
      <c r="R665" s="27" t="str">
        <f>VLOOKUP(Táblázat01[[#This Row],[ORR_ssz]],Táblázat1[#All],6,0)</f>
        <v>H:18:00-20:00(Egyetem tér 1-3. IV. emelet 605. Informatikai labor 01. (ÁA-4-605-01-16))</v>
      </c>
      <c r="S665" s="27" t="s">
        <v>1503</v>
      </c>
      <c r="T665" s="27" t="s">
        <v>1481</v>
      </c>
      <c r="U665" s="29"/>
      <c r="V665" s="27" t="s">
        <v>1504</v>
      </c>
      <c r="W665" s="27"/>
    </row>
    <row r="666" spans="1:23" ht="24.95" customHeight="1" x14ac:dyDescent="0.25">
      <c r="A666" s="24" t="s">
        <v>115</v>
      </c>
      <c r="B666" s="36">
        <v>665</v>
      </c>
      <c r="C666" s="36" t="str">
        <f>VLOOKUP(Táblázat01[[#This Row],[ORR_ssz]],Táblázat1[#All],7,0)</f>
        <v>BP3:PKM (1)</v>
      </c>
      <c r="D666" s="36" t="str">
        <f>VLOOKUP(Táblázat01[[#This Row],[ORR_ssz]],Táblázat1[#All],4,0)</f>
        <v>sz03</v>
      </c>
      <c r="E666" s="25" t="s">
        <v>1506</v>
      </c>
      <c r="F666" s="24"/>
      <c r="G666" s="24" t="s">
        <v>32</v>
      </c>
      <c r="H666" s="26" t="s">
        <v>45</v>
      </c>
      <c r="I666" s="26">
        <v>3</v>
      </c>
      <c r="J666" s="26" t="s">
        <v>45</v>
      </c>
      <c r="K666" s="27"/>
      <c r="L666" s="28" t="s">
        <v>432</v>
      </c>
      <c r="M666" s="29"/>
      <c r="N666" s="29" t="s">
        <v>46</v>
      </c>
      <c r="O666" s="49" t="s">
        <v>142</v>
      </c>
      <c r="P666" s="27"/>
      <c r="Q666" s="27" t="s">
        <v>128</v>
      </c>
      <c r="R666" s="27" t="str">
        <f>VLOOKUP(Táblázat01[[#This Row],[ORR_ssz]],Táblázat1[#All],6,0)</f>
        <v>SZE:18:00-20:00(Egyetem tér 1-3. IV. emelet 604. Informatikai labor 02. (ÁA-4-604-01-16))</v>
      </c>
      <c r="S666" s="27" t="s">
        <v>1503</v>
      </c>
      <c r="T666" s="27" t="s">
        <v>1507</v>
      </c>
      <c r="U666" s="29"/>
      <c r="V666" s="27" t="s">
        <v>1504</v>
      </c>
      <c r="W666" s="27"/>
    </row>
    <row r="667" spans="1:23" ht="24.95" customHeight="1" x14ac:dyDescent="0.25">
      <c r="A667" s="24" t="s">
        <v>115</v>
      </c>
      <c r="B667" s="36">
        <v>666</v>
      </c>
      <c r="C667" s="36" t="str">
        <f>VLOOKUP(Táblázat01[[#This Row],[ORR_ssz]],Táblázat1[#All],7,0)</f>
        <v>BP3:PKM (1)</v>
      </c>
      <c r="D667" s="36" t="str">
        <f>VLOOKUP(Táblázat01[[#This Row],[ORR_ssz]],Táblázat1[#All],4,0)</f>
        <v>sz04</v>
      </c>
      <c r="E667" s="25" t="s">
        <v>1508</v>
      </c>
      <c r="F667" s="24"/>
      <c r="G667" s="24" t="s">
        <v>32</v>
      </c>
      <c r="H667" s="26" t="s">
        <v>45</v>
      </c>
      <c r="I667" s="26">
        <v>3</v>
      </c>
      <c r="J667" s="26" t="s">
        <v>45</v>
      </c>
      <c r="K667" s="27"/>
      <c r="L667" s="28" t="s">
        <v>432</v>
      </c>
      <c r="M667" s="29"/>
      <c r="N667" s="29" t="s">
        <v>46</v>
      </c>
      <c r="O667" s="29" t="s">
        <v>84</v>
      </c>
      <c r="P667" s="27"/>
      <c r="Q667" s="27" t="s">
        <v>123</v>
      </c>
      <c r="R667" s="27" t="str">
        <f>VLOOKUP(Táblázat01[[#This Row],[ORR_ssz]],Táblázat1[#All],6,0)</f>
        <v>SZE:14:00-16:00(Egyetem tér 1-3. IV. emelet 605. Informatikai labor 01. (ÁA-4-605-01-16))</v>
      </c>
      <c r="S667" s="27" t="s">
        <v>1503</v>
      </c>
      <c r="T667" s="27" t="s">
        <v>1509</v>
      </c>
      <c r="U667" s="29"/>
      <c r="V667" s="27" t="s">
        <v>1510</v>
      </c>
      <c r="W667" s="27"/>
    </row>
    <row r="668" spans="1:23" ht="24.95" customHeight="1" x14ac:dyDescent="0.25">
      <c r="A668" s="30" t="s">
        <v>115</v>
      </c>
      <c r="B668" s="36">
        <v>667</v>
      </c>
      <c r="C668" s="37" t="str">
        <f>VLOOKUP(Táblázat01[[#This Row],[ORR_ssz]],Táblázat1[#All],7,0)</f>
        <v>PM3:xISZV:Q24</v>
      </c>
      <c r="D668" s="37" t="str">
        <f>VLOOKUP(Táblázat01[[#This Row],[ORR_ssz]],Táblázat1[#All],4,0)</f>
        <v>iszv</v>
      </c>
      <c r="E668" s="31" t="s">
        <v>1511</v>
      </c>
      <c r="F668" s="30"/>
      <c r="G668" s="30" t="s">
        <v>53</v>
      </c>
      <c r="H668" s="32" t="s">
        <v>261</v>
      </c>
      <c r="I668" s="32"/>
      <c r="J668" s="32" t="s">
        <v>45</v>
      </c>
      <c r="K668" s="33"/>
      <c r="L668" s="34" t="s">
        <v>413</v>
      </c>
      <c r="M668" s="35"/>
      <c r="N668" s="35" t="s">
        <v>55</v>
      </c>
      <c r="O668" s="35" t="s">
        <v>84</v>
      </c>
      <c r="P668" s="33"/>
      <c r="Q668" s="229" t="s">
        <v>90</v>
      </c>
      <c r="R668" s="33" t="str">
        <f>VLOOKUP(Táblázat01[[#This Row],[ORR_ssz]],Táblázat1[#All],6,0)</f>
        <v>CS:12:00-14:00(Egyetem tér 1-3. III. emelet 318. A/10 gyakorló (ÁA-3-318-01-12))</v>
      </c>
      <c r="S668" s="33" t="s">
        <v>1512</v>
      </c>
      <c r="T668" s="33" t="s">
        <v>1512</v>
      </c>
      <c r="U668" s="35"/>
      <c r="V668" s="33"/>
      <c r="W668" s="27"/>
    </row>
    <row r="669" spans="1:23" ht="24.95" customHeight="1" x14ac:dyDescent="0.25">
      <c r="A669" s="24" t="s">
        <v>115</v>
      </c>
      <c r="B669" s="36">
        <v>668</v>
      </c>
      <c r="C669" s="36" t="str">
        <f>VLOOKUP(Táblázat01[[#This Row],[ORR_ssz]],Táblázat1[#All],7,0)</f>
        <v>PM3:xISZV:Q12</v>
      </c>
      <c r="D669" s="36" t="str">
        <f>VLOOKUP(Táblázat01[[#This Row],[ORR_ssz]],Táblázat1[#All],4,0)</f>
        <v>iszv</v>
      </c>
      <c r="E669" s="25" t="s">
        <v>1513</v>
      </c>
      <c r="F669" s="24"/>
      <c r="G669" s="24" t="s">
        <v>53</v>
      </c>
      <c r="H669" s="26" t="s">
        <v>261</v>
      </c>
      <c r="I669" s="26"/>
      <c r="J669" s="26" t="s">
        <v>45</v>
      </c>
      <c r="K669" s="27"/>
      <c r="L669" s="28" t="s">
        <v>413</v>
      </c>
      <c r="M669" s="29"/>
      <c r="N669" s="29" t="s">
        <v>36</v>
      </c>
      <c r="O669" s="29" t="s">
        <v>107</v>
      </c>
      <c r="P669" s="27"/>
      <c r="Q669" s="228" t="s">
        <v>155</v>
      </c>
      <c r="R669" s="27" t="str">
        <f>VLOOKUP(Táblázat01[[#This Row],[ORR_ssz]],Táblázat1[#All],6,0)</f>
        <v>K:14:00-16:00(Egyetem tér 1-3. II. emelet V. tanterem (ÁA-2-221-01-11))</v>
      </c>
      <c r="S669" s="27" t="s">
        <v>1514</v>
      </c>
      <c r="T669" s="27" t="s">
        <v>1514</v>
      </c>
      <c r="U669" s="29"/>
      <c r="V669" s="27"/>
      <c r="W669" s="27"/>
    </row>
    <row r="670" spans="1:23" ht="24.95" customHeight="1" x14ac:dyDescent="0.25">
      <c r="A670" s="24" t="s">
        <v>115</v>
      </c>
      <c r="B670" s="36">
        <v>669</v>
      </c>
      <c r="C670" s="36" t="str">
        <f>VLOOKUP(Táblázat01[[#This Row],[ORR_ssz]],Táblázat1[#All],7,0)</f>
        <v>PM3:xPOLEL:AE</v>
      </c>
      <c r="D670" s="36" t="str">
        <f>VLOOKUP(Táblázat01[[#This Row],[ORR_ssz]],Táblázat1[#All],4,0)</f>
        <v>e</v>
      </c>
      <c r="E670" s="25" t="s">
        <v>1515</v>
      </c>
      <c r="F670" s="24" t="s">
        <v>1516</v>
      </c>
      <c r="G670" s="24" t="s">
        <v>32</v>
      </c>
      <c r="H670" s="26" t="s">
        <v>261</v>
      </c>
      <c r="I670" s="26">
        <v>3</v>
      </c>
      <c r="J670" s="26" t="s">
        <v>45</v>
      </c>
      <c r="K670" s="27" t="s">
        <v>1517</v>
      </c>
      <c r="L670" s="28"/>
      <c r="M670" s="29"/>
      <c r="N670" s="29" t="s">
        <v>36</v>
      </c>
      <c r="O670" s="40" t="s">
        <v>84</v>
      </c>
      <c r="P670" s="27"/>
      <c r="Q670" s="27" t="s">
        <v>123</v>
      </c>
      <c r="R670" s="27" t="str">
        <f>VLOOKUP(Táblázat01[[#This Row],[ORR_ssz]],Táblázat1[#All],6,0)</f>
        <v>K:12:00-14:00(Egyetem tér 1-3. IV. emelet 605. Informatikai labor 01. (ÁA-4-605-01-16))</v>
      </c>
      <c r="S670" s="27" t="s">
        <v>1503</v>
      </c>
      <c r="T670" s="27" t="s">
        <v>1503</v>
      </c>
      <c r="U670" s="29"/>
      <c r="V670" s="27" t="s">
        <v>1504</v>
      </c>
      <c r="W670" s="27"/>
    </row>
    <row r="671" spans="1:23" ht="24.95" customHeight="1" x14ac:dyDescent="0.25">
      <c r="A671" s="24" t="s">
        <v>115</v>
      </c>
      <c r="B671" s="36">
        <v>670</v>
      </c>
      <c r="C671" s="36" t="str">
        <f>VLOOKUP(Táblázat01[[#This Row],[ORR_ssz]],Táblázat1[#All],7,0)</f>
        <v>PM3:xPOLEL:BEK</v>
      </c>
      <c r="D671" s="36" t="str">
        <f>VLOOKUP(Táblázat01[[#This Row],[ORR_ssz]],Táblázat1[#All],4,0)</f>
        <v>e</v>
      </c>
      <c r="E671" s="25" t="s">
        <v>1518</v>
      </c>
      <c r="F671" s="24" t="s">
        <v>1519</v>
      </c>
      <c r="G671" s="24" t="s">
        <v>32</v>
      </c>
      <c r="H671" s="26" t="s">
        <v>261</v>
      </c>
      <c r="I671" s="26">
        <v>3</v>
      </c>
      <c r="J671" s="26" t="s">
        <v>45</v>
      </c>
      <c r="K671" s="27" t="s">
        <v>1520</v>
      </c>
      <c r="L671" s="28"/>
      <c r="M671" s="29"/>
      <c r="N671" s="29" t="s">
        <v>24</v>
      </c>
      <c r="O671" s="29" t="s">
        <v>142</v>
      </c>
      <c r="P671" s="27"/>
      <c r="Q671" s="27" t="s">
        <v>39</v>
      </c>
      <c r="R671" s="27" t="str">
        <f>VLOOKUP(Táblázat01[[#This Row],[ORR_ssz]],Táblázat1[#All],6,0)</f>
        <v>H:18:00-20:00(Egyetem tér 1-3. földszint A/1 gyakorló (ÁA-0-045-01-11))</v>
      </c>
      <c r="S671" s="27" t="s">
        <v>1521</v>
      </c>
      <c r="T671" s="27" t="s">
        <v>1521</v>
      </c>
      <c r="U671" s="29"/>
      <c r="V671" s="27"/>
      <c r="W671" s="27"/>
    </row>
    <row r="672" spans="1:23" ht="24.95" customHeight="1" x14ac:dyDescent="0.25">
      <c r="A672" s="24" t="s">
        <v>115</v>
      </c>
      <c r="B672" s="36">
        <v>671</v>
      </c>
      <c r="C672" s="36" t="str">
        <f>VLOOKUP(Táblázat01[[#This Row],[ORR_ssz]],Táblázat1[#All],7,0)</f>
        <v>BP3:BVK (1)</v>
      </c>
      <c r="D672" s="36" t="str">
        <f>VLOOKUP(Táblázat01[[#This Row],[ORR_ssz]],Táblázat1[#All],4,0)</f>
        <v>e</v>
      </c>
      <c r="E672" s="25" t="s">
        <v>1522</v>
      </c>
      <c r="F672" s="24"/>
      <c r="G672" s="24" t="s">
        <v>21</v>
      </c>
      <c r="H672" s="26" t="s">
        <v>45</v>
      </c>
      <c r="I672" s="26">
        <v>5</v>
      </c>
      <c r="J672" s="26" t="s">
        <v>45</v>
      </c>
      <c r="K672" s="27" t="s">
        <v>1523</v>
      </c>
      <c r="L672" s="28"/>
      <c r="M672" s="29"/>
      <c r="N672" s="29" t="s">
        <v>24</v>
      </c>
      <c r="O672" s="29" t="s">
        <v>84</v>
      </c>
      <c r="P672" s="27"/>
      <c r="Q672" s="27" t="s">
        <v>151</v>
      </c>
      <c r="R672" s="27" t="str">
        <f>VLOOKUP(Táblázat01[[#This Row],[ORR_ssz]],Táblázat1[#All],6,0)</f>
        <v>H:12:00-14:00(Egyetem tér 1-3. I. emelet 109. II. tanterem (Dósa auditórium) (ÁA-1-109-01-11))</v>
      </c>
      <c r="S672" s="27" t="s">
        <v>1465</v>
      </c>
      <c r="T672" s="27" t="s">
        <v>1465</v>
      </c>
      <c r="U672" s="29"/>
      <c r="V672" s="27"/>
      <c r="W672" s="27"/>
    </row>
    <row r="673" spans="1:23" ht="24.95" customHeight="1" x14ac:dyDescent="0.25">
      <c r="A673" s="24" t="s">
        <v>115</v>
      </c>
      <c r="B673" s="36">
        <v>672</v>
      </c>
      <c r="C673" s="36" t="str">
        <f>VLOOKUP(Táblázat01[[#This Row],[ORR_ssz]],Táblázat1[#All],7,0)</f>
        <v>BP3:BVK (10)</v>
      </c>
      <c r="D673" s="36" t="str">
        <f>VLOOKUP(Táblázat01[[#This Row],[ORR_ssz]],Táblázat1[#All],4,0)</f>
        <v>sz01</v>
      </c>
      <c r="E673" s="25" t="s">
        <v>1524</v>
      </c>
      <c r="F673" s="24"/>
      <c r="G673" s="24" t="s">
        <v>44</v>
      </c>
      <c r="H673" s="26" t="s">
        <v>45</v>
      </c>
      <c r="I673" s="26">
        <v>5</v>
      </c>
      <c r="J673" s="26" t="s">
        <v>45</v>
      </c>
      <c r="K673" s="27"/>
      <c r="L673" s="28" t="s">
        <v>1525</v>
      </c>
      <c r="M673" s="29"/>
      <c r="N673" s="29" t="s">
        <v>24</v>
      </c>
      <c r="O673" s="29" t="s">
        <v>142</v>
      </c>
      <c r="P673" s="27"/>
      <c r="Q673" s="27" t="s">
        <v>149</v>
      </c>
      <c r="R673" s="27" t="str">
        <f>VLOOKUP(Táblázat01[[#This Row],[ORR_ssz]],Táblázat1[#All],6,0)</f>
        <v>H:18:00-20:00(Egyetem tér 1-3. III. emelet 321 PhD szoba (ÁA-3-321-01-13))</v>
      </c>
      <c r="S673" s="27" t="s">
        <v>1465</v>
      </c>
      <c r="T673" s="27" t="s">
        <v>1526</v>
      </c>
      <c r="U673" s="29"/>
      <c r="V673" s="27" t="s">
        <v>1498</v>
      </c>
      <c r="W673" s="27"/>
    </row>
    <row r="674" spans="1:23" ht="24.95" customHeight="1" x14ac:dyDescent="0.25">
      <c r="A674" s="24" t="s">
        <v>115</v>
      </c>
      <c r="B674" s="36">
        <v>673</v>
      </c>
      <c r="C674" s="36" t="str">
        <f>VLOOKUP(Táblázat01[[#This Row],[ORR_ssz]],Táblázat1[#All],7,0)</f>
        <v>BP3:BVK (10)</v>
      </c>
      <c r="D674" s="36" t="str">
        <f>VLOOKUP(Táblázat01[[#This Row],[ORR_ssz]],Táblázat1[#All],4,0)</f>
        <v>sz02</v>
      </c>
      <c r="E674" s="25" t="s">
        <v>1527</v>
      </c>
      <c r="F674" s="24"/>
      <c r="G674" s="24" t="s">
        <v>44</v>
      </c>
      <c r="H674" s="26" t="s">
        <v>45</v>
      </c>
      <c r="I674" s="26">
        <v>5</v>
      </c>
      <c r="J674" s="26" t="s">
        <v>45</v>
      </c>
      <c r="K674" s="27"/>
      <c r="L674" s="28" t="s">
        <v>1525</v>
      </c>
      <c r="M674" s="29"/>
      <c r="N674" s="29" t="s">
        <v>46</v>
      </c>
      <c r="O674" s="29" t="s">
        <v>142</v>
      </c>
      <c r="P674" s="27"/>
      <c r="Q674" s="27" t="s">
        <v>90</v>
      </c>
      <c r="R674" s="27" t="str">
        <f>VLOOKUP(Táblázat01[[#This Row],[ORR_ssz]],Táblázat1[#All],6,0)</f>
        <v>SZE:18:00-20:00(Egyetem tér 1-3. III. emelet 318. A/10 gyakorló (ÁA-3-318-01-12))</v>
      </c>
      <c r="S674" s="27" t="s">
        <v>1465</v>
      </c>
      <c r="T674" s="27" t="s">
        <v>1528</v>
      </c>
      <c r="U674" s="29"/>
      <c r="V674" s="27" t="s">
        <v>1529</v>
      </c>
      <c r="W674" s="27"/>
    </row>
    <row r="675" spans="1:23" ht="24.95" customHeight="1" x14ac:dyDescent="0.25">
      <c r="A675" s="24" t="s">
        <v>115</v>
      </c>
      <c r="B675" s="36">
        <v>674</v>
      </c>
      <c r="C675" s="36" t="str">
        <f>VLOOKUP(Táblázat01[[#This Row],[ORR_ssz]],Táblázat1[#All],7,0)</f>
        <v>BP3:BVK (10)</v>
      </c>
      <c r="D675" s="36" t="str">
        <f>VLOOKUP(Táblázat01[[#This Row],[ORR_ssz]],Táblázat1[#All],4,0)</f>
        <v>sz03</v>
      </c>
      <c r="E675" s="25" t="s">
        <v>1530</v>
      </c>
      <c r="F675" s="24"/>
      <c r="G675" s="24" t="s">
        <v>44</v>
      </c>
      <c r="H675" s="26" t="s">
        <v>45</v>
      </c>
      <c r="I675" s="26">
        <v>5</v>
      </c>
      <c r="J675" s="26" t="s">
        <v>45</v>
      </c>
      <c r="K675" s="27"/>
      <c r="L675" s="28" t="s">
        <v>1525</v>
      </c>
      <c r="M675" s="29"/>
      <c r="N675" s="29" t="s">
        <v>36</v>
      </c>
      <c r="O675" s="29" t="s">
        <v>142</v>
      </c>
      <c r="P675" s="27"/>
      <c r="Q675" s="27" t="s">
        <v>154</v>
      </c>
      <c r="R675" s="27" t="str">
        <f>VLOOKUP(Táblázat01[[#This Row],[ORR_ssz]],Táblázat1[#All],6,0)</f>
        <v>K:18:00-20:00(Egyetem tér 1-3. III. emelet 306. IX. tanterem (Grosschmid auditórium) (ÁA-3-306-01...</v>
      </c>
      <c r="S675" s="27" t="s">
        <v>1465</v>
      </c>
      <c r="T675" s="27" t="s">
        <v>1483</v>
      </c>
      <c r="U675" s="29"/>
      <c r="V675" s="27"/>
      <c r="W675" s="27"/>
    </row>
    <row r="676" spans="1:23" ht="24.95" customHeight="1" x14ac:dyDescent="0.25">
      <c r="A676" s="24" t="s">
        <v>115</v>
      </c>
      <c r="B676" s="36">
        <v>675</v>
      </c>
      <c r="C676" s="36" t="str">
        <f>VLOOKUP(Táblázat01[[#This Row],[ORR_ssz]],Táblázat1[#All],7,0)</f>
        <v>PM3:xISZV:Q16</v>
      </c>
      <c r="D676" s="36" t="str">
        <f>VLOOKUP(Táblázat01[[#This Row],[ORR_ssz]],Táblázat1[#All],4,0)</f>
        <v>iszv</v>
      </c>
      <c r="E676" s="25" t="s">
        <v>1531</v>
      </c>
      <c r="F676" s="24"/>
      <c r="G676" s="24" t="s">
        <v>53</v>
      </c>
      <c r="H676" s="26" t="s">
        <v>261</v>
      </c>
      <c r="I676" s="26"/>
      <c r="J676" s="26" t="s">
        <v>45</v>
      </c>
      <c r="K676" s="27" t="s">
        <v>901</v>
      </c>
      <c r="L676" s="28" t="s">
        <v>1532</v>
      </c>
      <c r="M676" s="29"/>
      <c r="N676" s="29" t="s">
        <v>36</v>
      </c>
      <c r="O676" s="29" t="s">
        <v>142</v>
      </c>
      <c r="P676" s="27"/>
      <c r="Q676" s="25" t="s">
        <v>155</v>
      </c>
      <c r="R676" s="27" t="str">
        <f>VLOOKUP(Táblázat01[[#This Row],[ORR_ssz]],Táblázat1[#All],6,0)</f>
        <v>K:18:00-20:00(Egyetem tér 1-3. II. emelet V. tanterem (ÁA-2-221-01-11))</v>
      </c>
      <c r="S676" s="27" t="s">
        <v>1533</v>
      </c>
      <c r="T676" s="27" t="s">
        <v>1533</v>
      </c>
      <c r="U676" s="29" t="s">
        <v>28</v>
      </c>
      <c r="V676" s="27"/>
      <c r="W676" s="27"/>
    </row>
    <row r="677" spans="1:23" ht="24.95" customHeight="1" x14ac:dyDescent="0.25">
      <c r="A677" s="24" t="s">
        <v>115</v>
      </c>
      <c r="B677" s="36">
        <v>676</v>
      </c>
      <c r="C677" s="36" t="str">
        <f>VLOOKUP(Táblázat01[[#This Row],[ORR_ssz]],Táblázat1[#All],7,0)</f>
        <v>PM3:xISZV:S06</v>
      </c>
      <c r="D677" s="36" t="str">
        <f>VLOOKUP(Táblázat01[[#This Row],[ORR_ssz]],Táblázat1[#All],4,0)</f>
        <v>iszv</v>
      </c>
      <c r="E677" s="25" t="s">
        <v>1534</v>
      </c>
      <c r="F677" s="24"/>
      <c r="G677" s="24" t="s">
        <v>53</v>
      </c>
      <c r="H677" s="26" t="s">
        <v>261</v>
      </c>
      <c r="I677" s="26"/>
      <c r="J677" s="26" t="s">
        <v>45</v>
      </c>
      <c r="K677" s="27" t="s">
        <v>901</v>
      </c>
      <c r="L677" s="28" t="s">
        <v>1535</v>
      </c>
      <c r="M677" s="29"/>
      <c r="N677" s="29" t="s">
        <v>55</v>
      </c>
      <c r="O677" s="29" t="s">
        <v>127</v>
      </c>
      <c r="P677" s="27"/>
      <c r="Q677" s="25" t="s">
        <v>153</v>
      </c>
      <c r="R677" s="27" t="str">
        <f>VLOOKUP(Táblázat01[[#This Row],[ORR_ssz]],Táblázat1[#All],6,0)</f>
        <v>CS:16:00-18:00(Egyetem tér 1-3. I. emelet 114. IV. tanterem (ÁA-1-114-01-11))</v>
      </c>
      <c r="S677" s="27" t="s">
        <v>1536</v>
      </c>
      <c r="T677" s="27" t="s">
        <v>1536</v>
      </c>
      <c r="U677" s="29" t="s">
        <v>28</v>
      </c>
      <c r="V677" s="27"/>
      <c r="W677" s="27"/>
    </row>
    <row r="678" spans="1:23" ht="24.95" customHeight="1" x14ac:dyDescent="0.25">
      <c r="A678" s="24" t="s">
        <v>115</v>
      </c>
      <c r="B678" s="36">
        <v>677</v>
      </c>
      <c r="C678" s="36" t="str">
        <f>VLOOKUP(Táblázat01[[#This Row],[ORR_ssz]],Táblázat1[#All],7,0)</f>
        <v>BP3:EPG (1)</v>
      </c>
      <c r="D678" s="36" t="str">
        <f>VLOOKUP(Táblázat01[[#This Row],[ORR_ssz]],Táblázat1[#All],4,0)</f>
        <v>e</v>
      </c>
      <c r="E678" s="25" t="s">
        <v>1537</v>
      </c>
      <c r="F678" s="24"/>
      <c r="G678" s="24" t="s">
        <v>21</v>
      </c>
      <c r="H678" s="26" t="s">
        <v>45</v>
      </c>
      <c r="I678" s="26">
        <v>3</v>
      </c>
      <c r="J678" s="26" t="s">
        <v>45</v>
      </c>
      <c r="K678" s="27" t="s">
        <v>1538</v>
      </c>
      <c r="L678" s="28"/>
      <c r="M678" s="29"/>
      <c r="N678" s="29" t="s">
        <v>46</v>
      </c>
      <c r="O678" s="29" t="s">
        <v>68</v>
      </c>
      <c r="P678" s="27"/>
      <c r="Q678" s="27" t="s">
        <v>152</v>
      </c>
      <c r="R678" s="27" t="str">
        <f>VLOOKUP(Táblázat01[[#This Row],[ORR_ssz]],Táblázat1[#All],6,0)</f>
        <v>SZE:10:00-12:00(Egyetem tér 1-3. I. emelet 111. III. tanterem (Récsi auditórium) (ÁA-1-111-01-11))</v>
      </c>
      <c r="S678" s="27" t="s">
        <v>1539</v>
      </c>
      <c r="T678" s="27" t="s">
        <v>1539</v>
      </c>
      <c r="U678" s="29"/>
      <c r="V678" s="27"/>
      <c r="W678" s="27"/>
    </row>
    <row r="679" spans="1:23" ht="24.95" customHeight="1" x14ac:dyDescent="0.25">
      <c r="A679" s="24" t="s">
        <v>115</v>
      </c>
      <c r="B679" s="36">
        <v>678</v>
      </c>
      <c r="C679" s="36" t="str">
        <f>VLOOKUP(Táblázat01[[#This Row],[ORR_ssz]],Táblázat1[#All],7,0)</f>
        <v>BP3:EPG (10)</v>
      </c>
      <c r="D679" s="36" t="str">
        <f>VLOOKUP(Táblázat01[[#This Row],[ORR_ssz]],Táblázat1[#All],4,0)</f>
        <v>sz01</v>
      </c>
      <c r="E679" s="25" t="s">
        <v>1540</v>
      </c>
      <c r="F679" s="24"/>
      <c r="G679" s="24" t="s">
        <v>32</v>
      </c>
      <c r="H679" s="26" t="s">
        <v>45</v>
      </c>
      <c r="I679" s="26">
        <v>3</v>
      </c>
      <c r="J679" s="26" t="s">
        <v>45</v>
      </c>
      <c r="K679" s="27"/>
      <c r="L679" s="28" t="s">
        <v>1034</v>
      </c>
      <c r="M679" s="29"/>
      <c r="N679" s="29" t="s">
        <v>36</v>
      </c>
      <c r="O679" s="29" t="s">
        <v>84</v>
      </c>
      <c r="P679" s="27"/>
      <c r="Q679" s="27" t="s">
        <v>73</v>
      </c>
      <c r="R679" s="27" t="str">
        <f>VLOOKUP(Táblázat01[[#This Row],[ORR_ssz]],Táblázat1[#All],6,0)</f>
        <v>K:12:00-14:00(Egyetem tér 1-3. félemelet A/6 gyakorló (ÁA-0,5-120-01-12))</v>
      </c>
      <c r="S679" s="27" t="s">
        <v>1539</v>
      </c>
      <c r="T679" s="27" t="s">
        <v>1541</v>
      </c>
      <c r="U679" s="29"/>
      <c r="V679" s="27" t="s">
        <v>1542</v>
      </c>
      <c r="W679" s="27"/>
    </row>
    <row r="680" spans="1:23" ht="24.95" customHeight="1" x14ac:dyDescent="0.25">
      <c r="A680" s="30" t="s">
        <v>115</v>
      </c>
      <c r="B680" s="36">
        <v>679</v>
      </c>
      <c r="C680" s="37" t="str">
        <f>VLOOKUP(Táblázat01[[#This Row],[ORR_ssz]],Táblázat1[#All],7,0)</f>
        <v>BP3:EPG (10)</v>
      </c>
      <c r="D680" s="37" t="str">
        <f>VLOOKUP(Táblázat01[[#This Row],[ORR_ssz]],Táblázat1[#All],4,0)</f>
        <v>sz02</v>
      </c>
      <c r="E680" s="31" t="s">
        <v>1543</v>
      </c>
      <c r="F680" s="30"/>
      <c r="G680" s="30" t="s">
        <v>32</v>
      </c>
      <c r="H680" s="32" t="s">
        <v>45</v>
      </c>
      <c r="I680" s="32">
        <v>3</v>
      </c>
      <c r="J680" s="32" t="s">
        <v>45</v>
      </c>
      <c r="K680" s="33"/>
      <c r="L680" s="34" t="s">
        <v>1034</v>
      </c>
      <c r="M680" s="35"/>
      <c r="N680" s="35" t="s">
        <v>46</v>
      </c>
      <c r="O680" s="35" t="s">
        <v>84</v>
      </c>
      <c r="P680" s="33"/>
      <c r="Q680" s="33" t="s">
        <v>90</v>
      </c>
      <c r="R680" s="33" t="str">
        <f>VLOOKUP(Táblázat01[[#This Row],[ORR_ssz]],Táblázat1[#All],6,0)</f>
        <v>SZE:12:00-14:00(Egyetem tér 1-3. III. emelet 318. A/10 gyakorló (ÁA-3-318-01-12))</v>
      </c>
      <c r="S680" s="33" t="s">
        <v>1539</v>
      </c>
      <c r="T680" s="33" t="s">
        <v>1474</v>
      </c>
      <c r="U680" s="35"/>
      <c r="V680" s="33"/>
      <c r="W680" s="27"/>
    </row>
    <row r="681" spans="1:23" ht="24.95" customHeight="1" x14ac:dyDescent="0.25">
      <c r="A681" s="24" t="s">
        <v>115</v>
      </c>
      <c r="B681" s="36">
        <v>680</v>
      </c>
      <c r="C681" s="36" t="str">
        <f>VLOOKUP(Táblázat01[[#This Row],[ORR_ssz]],Táblázat1[#All],7,0)</f>
        <v>BP3:EPG (10)</v>
      </c>
      <c r="D681" s="36" t="str">
        <f>VLOOKUP(Táblázat01[[#This Row],[ORR_ssz]],Táblázat1[#All],4,0)</f>
        <v>sz03</v>
      </c>
      <c r="E681" s="25" t="s">
        <v>1544</v>
      </c>
      <c r="F681" s="24"/>
      <c r="G681" s="24" t="s">
        <v>32</v>
      </c>
      <c r="H681" s="26" t="s">
        <v>45</v>
      </c>
      <c r="I681" s="26">
        <v>3</v>
      </c>
      <c r="J681" s="26" t="s">
        <v>45</v>
      </c>
      <c r="K681" s="27"/>
      <c r="L681" s="28" t="s">
        <v>1034</v>
      </c>
      <c r="M681" s="29"/>
      <c r="N681" s="29" t="s">
        <v>46</v>
      </c>
      <c r="O681" s="29" t="s">
        <v>107</v>
      </c>
      <c r="P681" s="27"/>
      <c r="Q681" s="27" t="s">
        <v>118</v>
      </c>
      <c r="R681" s="27" t="str">
        <f>VLOOKUP(Táblázat01[[#This Row],[ORR_ssz]],Táblázat1[#All],6,0)</f>
        <v>SZE:14:00-16:00(Egyetem tér 1-3. földszint A/15 gyakorló (ÁA-0-028-01-12))</v>
      </c>
      <c r="S681" s="27" t="s">
        <v>1539</v>
      </c>
      <c r="T681" s="27" t="s">
        <v>1474</v>
      </c>
      <c r="U681" s="29"/>
      <c r="V681" s="27"/>
      <c r="W681" s="27"/>
    </row>
    <row r="682" spans="1:23" ht="24.95" customHeight="1" x14ac:dyDescent="0.25">
      <c r="A682" s="24" t="s">
        <v>115</v>
      </c>
      <c r="B682" s="36">
        <v>681</v>
      </c>
      <c r="C682" s="36" t="str">
        <f>VLOOKUP(Táblázat01[[#This Row],[ORR_ssz]],Táblázat1[#All],7,0)</f>
        <v>BP3:EPG (10)</v>
      </c>
      <c r="D682" s="36" t="str">
        <f>VLOOKUP(Táblázat01[[#This Row],[ORR_ssz]],Táblázat1[#All],4,0)</f>
        <v>sz04</v>
      </c>
      <c r="E682" s="25" t="s">
        <v>1545</v>
      </c>
      <c r="F682" s="24"/>
      <c r="G682" s="24" t="s">
        <v>32</v>
      </c>
      <c r="H682" s="26" t="s">
        <v>45</v>
      </c>
      <c r="I682" s="26">
        <v>3</v>
      </c>
      <c r="J682" s="26" t="s">
        <v>45</v>
      </c>
      <c r="K682" s="27"/>
      <c r="L682" s="28" t="s">
        <v>1034</v>
      </c>
      <c r="M682" s="29"/>
      <c r="N682" s="29" t="s">
        <v>46</v>
      </c>
      <c r="O682" s="29" t="s">
        <v>107</v>
      </c>
      <c r="P682" s="27"/>
      <c r="Q682" s="27" t="s">
        <v>73</v>
      </c>
      <c r="R682" s="27" t="str">
        <f>VLOOKUP(Táblázat01[[#This Row],[ORR_ssz]],Táblázat1[#All],6,0)</f>
        <v>SZE:14:00-16:00(Egyetem tér 1-3. félemelet A/6 gyakorló (ÁA-0,5-120-01-12))</v>
      </c>
      <c r="S682" s="27" t="s">
        <v>1539</v>
      </c>
      <c r="T682" s="27" t="s">
        <v>1539</v>
      </c>
      <c r="U682" s="29"/>
      <c r="V682" s="27"/>
      <c r="W682" s="27"/>
    </row>
    <row r="683" spans="1:23" ht="24.95" customHeight="1" x14ac:dyDescent="0.25">
      <c r="A683" s="24" t="s">
        <v>115</v>
      </c>
      <c r="B683" s="36">
        <v>682</v>
      </c>
      <c r="C683" s="36" t="str">
        <f>VLOOKUP(Táblázat01[[#This Row],[ORR_ssz]],Táblázat1[#All],7,0)</f>
        <v>PM3:xISZV:Q02</v>
      </c>
      <c r="D683" s="36" t="str">
        <f>VLOOKUP(Táblázat01[[#This Row],[ORR_ssz]],Táblázat1[#All],4,0)</f>
        <v>iszv</v>
      </c>
      <c r="E683" s="25" t="s">
        <v>1546</v>
      </c>
      <c r="F683" s="24"/>
      <c r="G683" s="24" t="s">
        <v>53</v>
      </c>
      <c r="H683" s="26" t="s">
        <v>261</v>
      </c>
      <c r="I683" s="26"/>
      <c r="J683" s="26" t="s">
        <v>45</v>
      </c>
      <c r="K683" s="27"/>
      <c r="L683" s="28" t="s">
        <v>432</v>
      </c>
      <c r="M683" s="29"/>
      <c r="N683" s="29" t="s">
        <v>46</v>
      </c>
      <c r="O683" s="29" t="s">
        <v>142</v>
      </c>
      <c r="P683" s="27"/>
      <c r="Q683" s="228" t="s">
        <v>85</v>
      </c>
      <c r="R683" s="27" t="str">
        <f>VLOOKUP(Táblázat01[[#This Row],[ORR_ssz]],Táblázat1[#All],6,0)</f>
        <v>SZE:18:00-20:00(Egyetem tér 1-3. III. emelet 340. A/9 gyakorló (ÁA-3-340-01-11))</v>
      </c>
      <c r="S683" s="27" t="s">
        <v>1547</v>
      </c>
      <c r="T683" s="27" t="s">
        <v>1547</v>
      </c>
      <c r="U683" s="29"/>
      <c r="V683" s="27" t="s">
        <v>1468</v>
      </c>
      <c r="W683" s="27"/>
    </row>
    <row r="684" spans="1:23" ht="24.95" customHeight="1" x14ac:dyDescent="0.25">
      <c r="A684" s="24" t="s">
        <v>115</v>
      </c>
      <c r="B684" s="36">
        <v>683</v>
      </c>
      <c r="C684" s="36" t="str">
        <f>VLOOKUP(Táblázat01[[#This Row],[ORR_ssz]],Táblázat1[#All],7,0)</f>
        <v>PM3:EMP</v>
      </c>
      <c r="D684" s="36" t="str">
        <f>VLOOKUP(Táblázat01[[#This Row],[ORR_ssz]],Táblázat1[#All],4,0)</f>
        <v>e</v>
      </c>
      <c r="E684" s="25" t="s">
        <v>1548</v>
      </c>
      <c r="F684" s="24"/>
      <c r="G684" s="24" t="s">
        <v>21</v>
      </c>
      <c r="H684" s="26" t="s">
        <v>261</v>
      </c>
      <c r="I684" s="26">
        <v>1</v>
      </c>
      <c r="J684" s="26" t="s">
        <v>45</v>
      </c>
      <c r="K684" s="27"/>
      <c r="L684" s="28"/>
      <c r="M684" s="29"/>
      <c r="N684" s="29" t="s">
        <v>46</v>
      </c>
      <c r="O684" s="29" t="s">
        <v>84</v>
      </c>
      <c r="P684" s="27"/>
      <c r="Q684" s="27" t="s">
        <v>39</v>
      </c>
      <c r="R684" s="27" t="str">
        <f>VLOOKUP(Táblázat01[[#This Row],[ORR_ssz]],Táblázat1[#All],6,0)</f>
        <v>SZE:12:00-14:00(Egyetem tér 1-3. földszint A/1 gyakorló (ÁA-0-045-01-11))</v>
      </c>
      <c r="S684" s="27" t="s">
        <v>1549</v>
      </c>
      <c r="T684" s="27" t="s">
        <v>1549</v>
      </c>
      <c r="U684" s="29"/>
      <c r="V684" s="27" t="s">
        <v>1468</v>
      </c>
      <c r="W684" s="27"/>
    </row>
    <row r="685" spans="1:23" ht="24.95" customHeight="1" x14ac:dyDescent="0.25">
      <c r="A685" s="24" t="s">
        <v>115</v>
      </c>
      <c r="B685" s="36">
        <v>684</v>
      </c>
      <c r="C685" s="36" t="str">
        <f>VLOOKUP(Táblázat01[[#This Row],[ORR_ssz]],Táblázat1[#All],7,0)</f>
        <v>BP3:EUSz</v>
      </c>
      <c r="D685" s="36" t="str">
        <f>VLOOKUP(Táblázat01[[#This Row],[ORR_ssz]],Táblázat1[#All],4,0)</f>
        <v>e</v>
      </c>
      <c r="E685" s="25" t="s">
        <v>1550</v>
      </c>
      <c r="F685" s="24"/>
      <c r="G685" s="24" t="s">
        <v>21</v>
      </c>
      <c r="H685" s="26" t="s">
        <v>45</v>
      </c>
      <c r="I685" s="26">
        <v>5</v>
      </c>
      <c r="J685" s="26" t="s">
        <v>45</v>
      </c>
      <c r="K685" s="27" t="s">
        <v>1551</v>
      </c>
      <c r="L685" s="28"/>
      <c r="M685" s="29"/>
      <c r="N685" s="29" t="s">
        <v>46</v>
      </c>
      <c r="O685" s="29" t="s">
        <v>68</v>
      </c>
      <c r="P685" s="27"/>
      <c r="Q685" s="27" t="s">
        <v>151</v>
      </c>
      <c r="R685" s="27" t="str">
        <f>VLOOKUP(Táblázat01[[#This Row],[ORR_ssz]],Táblázat1[#All],6,0)</f>
        <v>SZE:10:00-12:00(Egyetem tér 1-3. I. emelet 109. II. tanterem (Dósa auditórium) (ÁA-1-109-01-11))</v>
      </c>
      <c r="S685" s="27" t="s">
        <v>1552</v>
      </c>
      <c r="T685" s="27" t="s">
        <v>1552</v>
      </c>
      <c r="U685" s="29"/>
      <c r="V685" s="27"/>
      <c r="W685" s="27"/>
    </row>
    <row r="686" spans="1:23" ht="24.95" customHeight="1" x14ac:dyDescent="0.25">
      <c r="A686" s="24" t="s">
        <v>115</v>
      </c>
      <c r="B686" s="36">
        <v>685</v>
      </c>
      <c r="C686" s="36" t="str">
        <f>VLOOKUP(Táblázat01[[#This Row],[ORR_ssz]],Táblázat1[#All],7,0)</f>
        <v>BP3:EUI</v>
      </c>
      <c r="D686" s="36" t="str">
        <f>VLOOKUP(Táblázat01[[#This Row],[ORR_ssz]],Táblázat1[#All],4,0)</f>
        <v>e</v>
      </c>
      <c r="E686" s="25" t="s">
        <v>1553</v>
      </c>
      <c r="F686" s="24"/>
      <c r="G686" s="24" t="s">
        <v>21</v>
      </c>
      <c r="H686" s="26" t="s">
        <v>45</v>
      </c>
      <c r="I686" s="26">
        <v>3</v>
      </c>
      <c r="J686" s="26" t="s">
        <v>45</v>
      </c>
      <c r="K686" s="27" t="s">
        <v>1470</v>
      </c>
      <c r="L686" s="28"/>
      <c r="M686" s="29"/>
      <c r="N686" s="29" t="s">
        <v>24</v>
      </c>
      <c r="O686" s="29" t="s">
        <v>107</v>
      </c>
      <c r="P686" s="27"/>
      <c r="Q686" s="27" t="s">
        <v>158</v>
      </c>
      <c r="R686" s="27" t="str">
        <f>VLOOKUP(Táblázat01[[#This Row],[ORR_ssz]],Táblázat1[#All],6,0)</f>
        <v>H:14:00-16:00(Egyetem tér 1-3. IV. emelet VIII. tanterem (Vécsey auditórium) (ÁA-4-503-01-11))</v>
      </c>
      <c r="S686" s="27" t="s">
        <v>1552</v>
      </c>
      <c r="T686" s="27" t="s">
        <v>1521</v>
      </c>
      <c r="U686" s="29"/>
      <c r="V686" s="27"/>
      <c r="W686" s="27"/>
    </row>
    <row r="687" spans="1:23" ht="24.95" customHeight="1" x14ac:dyDescent="0.25">
      <c r="A687" s="24" t="s">
        <v>115</v>
      </c>
      <c r="B687" s="36">
        <v>686</v>
      </c>
      <c r="C687" s="36" t="str">
        <f>VLOOKUP(Táblázat01[[#This Row],[ORR_ssz]],Táblázat1[#All],7,0)</f>
        <v>PM3:xPOLEL:EUE</v>
      </c>
      <c r="D687" s="36" t="str">
        <f>VLOOKUP(Táblázat01[[#This Row],[ORR_ssz]],Táblázat1[#All],4,0)</f>
        <v>e</v>
      </c>
      <c r="E687" s="25" t="s">
        <v>1554</v>
      </c>
      <c r="F687" s="24"/>
      <c r="G687" s="24" t="s">
        <v>32</v>
      </c>
      <c r="H687" s="26" t="s">
        <v>261</v>
      </c>
      <c r="I687" s="26">
        <v>3</v>
      </c>
      <c r="J687" s="26" t="s">
        <v>45</v>
      </c>
      <c r="K687" s="27" t="s">
        <v>1555</v>
      </c>
      <c r="L687" s="28"/>
      <c r="M687" s="29"/>
      <c r="N687" s="29" t="s">
        <v>46</v>
      </c>
      <c r="O687" s="29" t="s">
        <v>68</v>
      </c>
      <c r="P687" s="27"/>
      <c r="Q687" s="27" t="s">
        <v>64</v>
      </c>
      <c r="R687" s="27" t="str">
        <f>VLOOKUP(Táblázat01[[#This Row],[ORR_ssz]],Táblázat1[#All],6,0)</f>
        <v>SZE:10:00-12:00(Egyetem tér 1-3. alagsor A/4 gyakorló (ÁA--1-083-01-12))</v>
      </c>
      <c r="S687" s="27" t="s">
        <v>1556</v>
      </c>
      <c r="T687" s="27" t="s">
        <v>1557</v>
      </c>
      <c r="U687" s="29"/>
      <c r="V687" s="27"/>
      <c r="W687" s="27"/>
    </row>
    <row r="688" spans="1:23" ht="24.95" customHeight="1" x14ac:dyDescent="0.25">
      <c r="A688" s="24" t="s">
        <v>115</v>
      </c>
      <c r="B688" s="36">
        <v>687</v>
      </c>
      <c r="C688" s="36" t="str">
        <f>VLOOKUP(Táblázat01[[#This Row],[ORR_ssz]],Táblázat1[#All],7,0)</f>
        <v>BP3:EKV (1)</v>
      </c>
      <c r="D688" s="36" t="str">
        <f>VLOOKUP(Táblázat01[[#This Row],[ORR_ssz]],Táblázat1[#All],4,0)</f>
        <v>e</v>
      </c>
      <c r="E688" s="25" t="s">
        <v>1558</v>
      </c>
      <c r="F688" s="24"/>
      <c r="G688" s="24" t="s">
        <v>21</v>
      </c>
      <c r="H688" s="26" t="s">
        <v>45</v>
      </c>
      <c r="I688" s="26">
        <v>3</v>
      </c>
      <c r="J688" s="26" t="s">
        <v>45</v>
      </c>
      <c r="K688" s="27" t="s">
        <v>1559</v>
      </c>
      <c r="L688" s="28"/>
      <c r="M688" s="29"/>
      <c r="N688" s="29" t="s">
        <v>36</v>
      </c>
      <c r="O688" s="29" t="s">
        <v>107</v>
      </c>
      <c r="P688" s="27"/>
      <c r="Q688" s="27" t="s">
        <v>158</v>
      </c>
      <c r="R688" s="27" t="str">
        <f>VLOOKUP(Táblázat01[[#This Row],[ORR_ssz]],Táblázat1[#All],6,0)</f>
        <v>K:14:00-16:00(Egyetem tér 1-3. IV. emelet VIII. tanterem (Vécsey auditórium) (ÁA-4-503-01-11))</v>
      </c>
      <c r="S688" s="27" t="s">
        <v>1560</v>
      </c>
      <c r="T688" s="48" t="s">
        <v>2138</v>
      </c>
      <c r="U688" s="29"/>
      <c r="V688" s="27"/>
      <c r="W688" s="27"/>
    </row>
    <row r="689" spans="1:23" ht="24.95" customHeight="1" x14ac:dyDescent="0.25">
      <c r="A689" s="24" t="s">
        <v>115</v>
      </c>
      <c r="B689" s="36">
        <v>688</v>
      </c>
      <c r="C689" s="36" t="str">
        <f>VLOOKUP(Táblázat01[[#This Row],[ORR_ssz]],Táblázat1[#All],7,0)</f>
        <v>BP3:ÉD</v>
      </c>
      <c r="D689" s="36" t="str">
        <f>VLOOKUP(Táblázat01[[#This Row],[ORR_ssz]],Táblázat1[#All],4,0)</f>
        <v>edo</v>
      </c>
      <c r="E689" s="25" t="s">
        <v>1561</v>
      </c>
      <c r="F689" s="24"/>
      <c r="G689" s="24" t="s">
        <v>44</v>
      </c>
      <c r="H689" s="26" t="s">
        <v>45</v>
      </c>
      <c r="I689" s="26" t="s">
        <v>1562</v>
      </c>
      <c r="J689" s="26" t="s">
        <v>45</v>
      </c>
      <c r="K689" s="27"/>
      <c r="L689" s="28"/>
      <c r="M689" s="29"/>
      <c r="N689" s="29"/>
      <c r="O689" s="29"/>
      <c r="P689" s="27"/>
      <c r="Q689" s="27"/>
      <c r="R689" s="27">
        <f>VLOOKUP(Táblázat01[[#This Row],[ORR_ssz]],Táblázat1[#All],6,0)</f>
        <v>0</v>
      </c>
      <c r="S689" s="27" t="s">
        <v>1552</v>
      </c>
      <c r="T689" s="27" t="s">
        <v>1552</v>
      </c>
      <c r="U689" s="29"/>
      <c r="V689" s="27"/>
      <c r="W689" s="27"/>
    </row>
    <row r="690" spans="1:23" ht="24.95" customHeight="1" x14ac:dyDescent="0.25">
      <c r="A690" s="24" t="s">
        <v>115</v>
      </c>
      <c r="B690" s="36">
        <v>689</v>
      </c>
      <c r="C690" s="36" t="str">
        <f>VLOOKUP(Táblázat01[[#This Row],[ORR_ssz]],Táblázat1[#All],7,0)</f>
        <v>PM3:GNB</v>
      </c>
      <c r="D690" s="36" t="str">
        <f>VLOOKUP(Táblázat01[[#This Row],[ORR_ssz]],Táblázat1[#All],4,0)</f>
        <v>e</v>
      </c>
      <c r="E690" s="25" t="s">
        <v>1563</v>
      </c>
      <c r="F690" s="24"/>
      <c r="G690" s="24" t="s">
        <v>21</v>
      </c>
      <c r="H690" s="26" t="s">
        <v>261</v>
      </c>
      <c r="I690" s="26">
        <v>1</v>
      </c>
      <c r="J690" s="26" t="s">
        <v>45</v>
      </c>
      <c r="K690" s="27"/>
      <c r="L690" s="28"/>
      <c r="M690" s="29"/>
      <c r="N690" s="29" t="s">
        <v>36</v>
      </c>
      <c r="O690" s="29" t="s">
        <v>127</v>
      </c>
      <c r="P690" s="27"/>
      <c r="Q690" s="27" t="s">
        <v>39</v>
      </c>
      <c r="R690" s="27" t="str">
        <f>VLOOKUP(Táblázat01[[#This Row],[ORR_ssz]],Táblázat1[#All],6,0)</f>
        <v>K:16:00-18:00(Egyetem tér 1-3. földszint A/1 gyakorló (ÁA-0-045-01-11))</v>
      </c>
      <c r="S690" s="27" t="s">
        <v>1560</v>
      </c>
      <c r="T690" s="27" t="s">
        <v>1560</v>
      </c>
      <c r="U690" s="29"/>
      <c r="V690" s="27"/>
      <c r="W690" s="27"/>
    </row>
    <row r="691" spans="1:23" ht="24.95" customHeight="1" x14ac:dyDescent="0.25">
      <c r="A691" s="24" t="s">
        <v>115</v>
      </c>
      <c r="B691" s="36">
        <v>690</v>
      </c>
      <c r="C691" s="36" t="str">
        <f>VLOOKUP(Táblázat01[[#This Row],[ORR_ssz]],Táblázat1[#All],7,0)</f>
        <v>PM3:HPT</v>
      </c>
      <c r="D691" s="36" t="str">
        <f>VLOOKUP(Táblázat01[[#This Row],[ORR_ssz]],Táblázat1[#All],4,0)</f>
        <v>e</v>
      </c>
      <c r="E691" s="25" t="s">
        <v>1564</v>
      </c>
      <c r="F691" s="24"/>
      <c r="G691" s="24" t="s">
        <v>21</v>
      </c>
      <c r="H691" s="26" t="s">
        <v>261</v>
      </c>
      <c r="I691" s="26">
        <v>1</v>
      </c>
      <c r="J691" s="26" t="s">
        <v>45</v>
      </c>
      <c r="K691" s="27"/>
      <c r="L691" s="28"/>
      <c r="M691" s="29"/>
      <c r="N691" s="29" t="s">
        <v>24</v>
      </c>
      <c r="O691" s="29" t="s">
        <v>68</v>
      </c>
      <c r="P691" s="27"/>
      <c r="Q691" s="27" t="s">
        <v>4101</v>
      </c>
      <c r="R691" s="27" t="str">
        <f>VLOOKUP(Táblázat01[[#This Row],[ORR_ssz]],Táblázat1[#All],6,0)</f>
        <v>H:10:00-12:00(Szerb utca földszint 4. tanterem (ES-0-039-01-11))</v>
      </c>
      <c r="S691" s="27" t="s">
        <v>1565</v>
      </c>
      <c r="T691" s="27" t="s">
        <v>1565</v>
      </c>
      <c r="U691" s="29"/>
      <c r="V691" s="27"/>
      <c r="W691" s="27"/>
    </row>
    <row r="692" spans="1:23" ht="24.95" customHeight="1" x14ac:dyDescent="0.25">
      <c r="A692" s="24" t="s">
        <v>115</v>
      </c>
      <c r="B692" s="36">
        <v>691</v>
      </c>
      <c r="C692" s="36" t="str">
        <f>VLOOKUP(Táblázat01[[#This Row],[ORR_ssz]],Táblázat1[#All],7,0)</f>
        <v>PM3:xISZV:V01</v>
      </c>
      <c r="D692" s="36" t="str">
        <f>VLOOKUP(Táblázat01[[#This Row],[ORR_ssz]],Táblázat1[#All],4,0)</f>
        <v>iszv</v>
      </c>
      <c r="E692" s="25" t="s">
        <v>1566</v>
      </c>
      <c r="F692" s="24" t="s">
        <v>1567</v>
      </c>
      <c r="G692" s="24" t="s">
        <v>53</v>
      </c>
      <c r="H692" s="26" t="s">
        <v>261</v>
      </c>
      <c r="I692" s="26"/>
      <c r="J692" s="26" t="s">
        <v>45</v>
      </c>
      <c r="K692" s="27"/>
      <c r="L692" s="28" t="s">
        <v>432</v>
      </c>
      <c r="M692" s="29"/>
      <c r="N692" s="29" t="s">
        <v>36</v>
      </c>
      <c r="O692" s="40" t="s">
        <v>142</v>
      </c>
      <c r="P692" s="27"/>
      <c r="Q692" s="228" t="s">
        <v>148</v>
      </c>
      <c r="R692" s="27" t="str">
        <f>VLOOKUP(Táblázat01[[#This Row],[ORR_ssz]],Táblázat1[#All],6,0)</f>
        <v>K:18:00-20:00(Egyetem tér 1-3. I. emelet 118. Navratil Ákos terem (ÁA-1-118-01-12))</v>
      </c>
      <c r="S692" s="27" t="s">
        <v>1549</v>
      </c>
      <c r="T692" s="27" t="s">
        <v>1549</v>
      </c>
      <c r="U692" s="29"/>
      <c r="V692" s="27" t="s">
        <v>1568</v>
      </c>
      <c r="W692" s="27"/>
    </row>
    <row r="693" spans="1:23" ht="24.95" customHeight="1" x14ac:dyDescent="0.25">
      <c r="A693" s="24" t="s">
        <v>115</v>
      </c>
      <c r="B693" s="36">
        <v>692</v>
      </c>
      <c r="C693" s="36" t="str">
        <f>VLOOKUP(Táblázat01[[#This Row],[ORR_ssz]],Táblázat1[#All],7,0)</f>
        <v>PM3:JP</v>
      </c>
      <c r="D693" s="36" t="str">
        <f>VLOOKUP(Táblázat01[[#This Row],[ORR_ssz]],Táblázat1[#All],4,0)</f>
        <v>e</v>
      </c>
      <c r="E693" s="25" t="s">
        <v>1569</v>
      </c>
      <c r="F693" s="24"/>
      <c r="G693" s="24" t="s">
        <v>21</v>
      </c>
      <c r="H693" s="26" t="s">
        <v>261</v>
      </c>
      <c r="I693" s="26">
        <v>1</v>
      </c>
      <c r="J693" s="26" t="s">
        <v>45</v>
      </c>
      <c r="K693" s="27"/>
      <c r="L693" s="28"/>
      <c r="M693" s="29"/>
      <c r="N693" s="29" t="s">
        <v>46</v>
      </c>
      <c r="O693" s="29" t="s">
        <v>68</v>
      </c>
      <c r="P693" s="27"/>
      <c r="Q693" s="27" t="s">
        <v>39</v>
      </c>
      <c r="R693" s="27" t="str">
        <f>VLOOKUP(Táblázat01[[#This Row],[ORR_ssz]],Táblázat1[#All],6,0)</f>
        <v>SZE:10:00-12:00(Egyetem tér 1-3. földszint A/1 gyakorló (ÁA-0-045-01-11))</v>
      </c>
      <c r="S693" s="27" t="s">
        <v>1492</v>
      </c>
      <c r="T693" s="27" t="s">
        <v>1492</v>
      </c>
      <c r="U693" s="29"/>
      <c r="V693" s="27"/>
      <c r="W693" s="27"/>
    </row>
    <row r="694" spans="1:23" ht="24.95" customHeight="1" x14ac:dyDescent="0.25">
      <c r="A694" s="24" t="s">
        <v>115</v>
      </c>
      <c r="B694" s="36">
        <v>693</v>
      </c>
      <c r="C694" s="36" t="str">
        <f>VLOOKUP(Táblázat01[[#This Row],[ORR_ssz]],Táblázat1[#All],7,0)</f>
        <v>PM3:KMPF</v>
      </c>
      <c r="D694" s="36" t="str">
        <f>VLOOKUP(Táblázat01[[#This Row],[ORR_ssz]],Táblázat1[#All],4,0)</f>
        <v>e</v>
      </c>
      <c r="E694" s="25" t="s">
        <v>1570</v>
      </c>
      <c r="F694" s="24"/>
      <c r="G694" s="24" t="s">
        <v>21</v>
      </c>
      <c r="H694" s="26" t="s">
        <v>261</v>
      </c>
      <c r="I694" s="26">
        <v>1</v>
      </c>
      <c r="J694" s="26" t="s">
        <v>45</v>
      </c>
      <c r="K694" s="27"/>
      <c r="L694" s="28"/>
      <c r="M694" s="29"/>
      <c r="N694" s="29" t="s">
        <v>36</v>
      </c>
      <c r="O694" s="29" t="s">
        <v>68</v>
      </c>
      <c r="P694" s="27"/>
      <c r="Q694" s="27" t="s">
        <v>39</v>
      </c>
      <c r="R694" s="27" t="str">
        <f>VLOOKUP(Táblázat01[[#This Row],[ORR_ssz]],Táblázat1[#All],6,0)</f>
        <v>K:10:00-12:00(Egyetem tér 1-3. földszint A/1 gyakorló (ÁA-0-045-01-11))</v>
      </c>
      <c r="S694" s="27" t="s">
        <v>1539</v>
      </c>
      <c r="T694" s="27" t="s">
        <v>1539</v>
      </c>
      <c r="U694" s="29"/>
      <c r="V694" s="27"/>
      <c r="W694" s="27"/>
    </row>
    <row r="695" spans="1:23" ht="24.95" customHeight="1" x14ac:dyDescent="0.25">
      <c r="A695" s="24" t="s">
        <v>115</v>
      </c>
      <c r="B695" s="36">
        <v>694</v>
      </c>
      <c r="C695" s="36" t="str">
        <f>VLOOKUP(Táblázat01[[#This Row],[ORR_ssz]],Táblázat1[#All],7,0)</f>
        <v>BP3:KEA</v>
      </c>
      <c r="D695" s="36" t="str">
        <f>VLOOKUP(Táblázat01[[#This Row],[ORR_ssz]],Táblázat1[#All],4,0)</f>
        <v>e</v>
      </c>
      <c r="E695" s="25" t="s">
        <v>1571</v>
      </c>
      <c r="F695" s="24"/>
      <c r="G695" s="24" t="s">
        <v>21</v>
      </c>
      <c r="H695" s="26" t="s">
        <v>45</v>
      </c>
      <c r="I695" s="26">
        <v>1</v>
      </c>
      <c r="J695" s="26" t="s">
        <v>45</v>
      </c>
      <c r="K695" s="27"/>
      <c r="L695" s="28"/>
      <c r="M695" s="29"/>
      <c r="N695" s="29" t="s">
        <v>24</v>
      </c>
      <c r="O695" s="29" t="s">
        <v>68</v>
      </c>
      <c r="P695" s="27"/>
      <c r="Q695" s="27" t="s">
        <v>154</v>
      </c>
      <c r="R695" s="27" t="str">
        <f>VLOOKUP(Táblázat01[[#This Row],[ORR_ssz]],Táblázat1[#All],6,0)</f>
        <v>H:10:00-12:00(Egyetem tér 1-3. III. emelet 306. IX. tanterem (Grosschmid auditórium) (ÁA-3-306-01...</v>
      </c>
      <c r="S695" s="27" t="s">
        <v>374</v>
      </c>
      <c r="T695" s="27" t="s">
        <v>374</v>
      </c>
      <c r="U695" s="29"/>
      <c r="V695" s="27"/>
      <c r="W695" s="27"/>
    </row>
    <row r="696" spans="1:23" ht="24.95" customHeight="1" x14ac:dyDescent="0.25">
      <c r="A696" s="24" t="s">
        <v>115</v>
      </c>
      <c r="B696" s="36">
        <v>695</v>
      </c>
      <c r="C696" s="36" t="str">
        <f>VLOOKUP(Táblázat01[[#This Row],[ORR_ssz]],Táblázat1[#All],7,0)</f>
        <v>BPX:X POL(ALT):Q09</v>
      </c>
      <c r="D696" s="36" t="str">
        <f>VLOOKUP(Táblázat01[[#This Row],[ORR_ssz]],Táblázat1[#All],4,0)</f>
        <v>ae</v>
      </c>
      <c r="E696" s="25" t="s">
        <v>1572</v>
      </c>
      <c r="F696" s="24"/>
      <c r="G696" s="24" t="s">
        <v>53</v>
      </c>
      <c r="H696" s="26" t="s">
        <v>45</v>
      </c>
      <c r="I696" s="26"/>
      <c r="J696" s="26"/>
      <c r="K696" s="27"/>
      <c r="L696" s="28" t="s">
        <v>413</v>
      </c>
      <c r="M696" s="29"/>
      <c r="N696" s="29" t="s">
        <v>36</v>
      </c>
      <c r="O696" s="29" t="s">
        <v>68</v>
      </c>
      <c r="P696" s="27"/>
      <c r="Q696" s="228" t="s">
        <v>154</v>
      </c>
      <c r="R696" s="27" t="str">
        <f>VLOOKUP(Táblázat01[[#This Row],[ORR_ssz]],Táblázat1[#All],6,0)</f>
        <v>K:10:00-12:00(Egyetem tér 1-3. III. emelet 306. IX. tanterem (Grosschmid auditórium) (ÁA-3-306-01...</v>
      </c>
      <c r="S696" s="27" t="s">
        <v>1573</v>
      </c>
      <c r="T696" s="27" t="s">
        <v>1573</v>
      </c>
      <c r="U696" s="29"/>
      <c r="V696" s="27"/>
      <c r="W696" s="27"/>
    </row>
    <row r="697" spans="1:23" ht="24.95" customHeight="1" x14ac:dyDescent="0.25">
      <c r="A697" s="24" t="s">
        <v>115</v>
      </c>
      <c r="B697" s="36">
        <v>696</v>
      </c>
      <c r="C697" s="36" t="str">
        <f>VLOOKUP(Táblázat01[[#This Row],[ORR_ssz]],Táblázat1[#All],7,0)</f>
        <v>PM3:xISZV:Q06</v>
      </c>
      <c r="D697" s="36" t="str">
        <f>VLOOKUP(Táblázat01[[#This Row],[ORR_ssz]],Táblázat1[#All],4,0)</f>
        <v>iszv</v>
      </c>
      <c r="E697" s="25" t="s">
        <v>1574</v>
      </c>
      <c r="F697" s="24"/>
      <c r="G697" s="24" t="s">
        <v>53</v>
      </c>
      <c r="H697" s="26" t="s">
        <v>261</v>
      </c>
      <c r="I697" s="26"/>
      <c r="J697" s="26" t="s">
        <v>45</v>
      </c>
      <c r="K697" s="27"/>
      <c r="L697" s="28" t="s">
        <v>413</v>
      </c>
      <c r="M697" s="29"/>
      <c r="N697" s="29" t="s">
        <v>36</v>
      </c>
      <c r="O697" s="29" t="s">
        <v>127</v>
      </c>
      <c r="P697" s="27"/>
      <c r="Q697" s="228" t="s">
        <v>152</v>
      </c>
      <c r="R697" s="27" t="str">
        <f>VLOOKUP(Táblázat01[[#This Row],[ORR_ssz]],Táblázat1[#All],6,0)</f>
        <v>K:16:00-18:00(Egyetem tér 1-3. I. emelet 111. III. tanterem (Récsi auditórium) (ÁA-1-111-01-11))</v>
      </c>
      <c r="S697" s="27" t="s">
        <v>1575</v>
      </c>
      <c r="T697" s="27" t="s">
        <v>1575</v>
      </c>
      <c r="U697" s="29"/>
      <c r="V697" s="27"/>
      <c r="W697" s="27"/>
    </row>
    <row r="698" spans="1:23" ht="24.95" customHeight="1" x14ac:dyDescent="0.25">
      <c r="A698" s="24" t="s">
        <v>115</v>
      </c>
      <c r="B698" s="36">
        <v>697</v>
      </c>
      <c r="C698" s="36" t="str">
        <f>VLOOKUP(Táblázat01[[#This Row],[ORR_ssz]],Táblázat1[#All],7,0)</f>
        <v>PM3:xMEKK:KKIG</v>
      </c>
      <c r="D698" s="36" t="str">
        <f>VLOOKUP(Táblázat01[[#This Row],[ORR_ssz]],Táblázat1[#All],4,0)</f>
        <v>e</v>
      </c>
      <c r="E698" s="25" t="s">
        <v>1576</v>
      </c>
      <c r="F698" s="24"/>
      <c r="G698" s="24" t="s">
        <v>32</v>
      </c>
      <c r="H698" s="26" t="s">
        <v>261</v>
      </c>
      <c r="I698" s="26">
        <v>3</v>
      </c>
      <c r="J698" s="26"/>
      <c r="K698" s="27" t="s">
        <v>1577</v>
      </c>
      <c r="L698" s="28"/>
      <c r="M698" s="29"/>
      <c r="N698" s="29" t="s">
        <v>46</v>
      </c>
      <c r="O698" s="29" t="s">
        <v>127</v>
      </c>
      <c r="P698" s="27"/>
      <c r="Q698" s="27" t="s">
        <v>158</v>
      </c>
      <c r="R698" s="27" t="str">
        <f>VLOOKUP(Táblázat01[[#This Row],[ORR_ssz]],Táblázat1[#All],6,0)</f>
        <v>SZE:16:00-18:00(Egyetem tér 1-3. IV. emelet VIII. tanterem (Vécsey auditórium) (ÁA-4-503-01-11))</v>
      </c>
      <c r="S698" s="27" t="s">
        <v>1483</v>
      </c>
      <c r="T698" s="27" t="s">
        <v>1483</v>
      </c>
      <c r="U698" s="29"/>
      <c r="V698" s="27"/>
      <c r="W698" s="27"/>
    </row>
    <row r="699" spans="1:23" ht="24.95" customHeight="1" x14ac:dyDescent="0.25">
      <c r="A699" s="24" t="s">
        <v>115</v>
      </c>
      <c r="B699" s="36">
        <v>698</v>
      </c>
      <c r="C699" s="36" t="str">
        <f>VLOOKUP(Táblázat01[[#This Row],[ORR_ssz]],Táblázat1[#All],7,0)</f>
        <v>BP3:MP (1)</v>
      </c>
      <c r="D699" s="36" t="str">
        <f>VLOOKUP(Táblázat01[[#This Row],[ORR_ssz]],Táblázat1[#All],4,0)</f>
        <v>e</v>
      </c>
      <c r="E699" s="25" t="s">
        <v>1578</v>
      </c>
      <c r="F699" s="24"/>
      <c r="G699" s="24" t="s">
        <v>21</v>
      </c>
      <c r="H699" s="26" t="s">
        <v>45</v>
      </c>
      <c r="I699" s="26">
        <v>1</v>
      </c>
      <c r="J699" s="26" t="s">
        <v>45</v>
      </c>
      <c r="K699" s="27"/>
      <c r="L699" s="28"/>
      <c r="M699" s="29"/>
      <c r="N699" s="29" t="s">
        <v>55</v>
      </c>
      <c r="O699" s="29" t="s">
        <v>68</v>
      </c>
      <c r="P699" s="27"/>
      <c r="Q699" s="27" t="s">
        <v>158</v>
      </c>
      <c r="R699" s="27" t="str">
        <f>VLOOKUP(Táblázat01[[#This Row],[ORR_ssz]],Táblázat1[#All],6,0)</f>
        <v>CS:10:00-12:00(Egyetem tér 1-3. IV. emelet VIII. tanterem (Vécsey auditórium) (ÁA-4-503-01-11))</v>
      </c>
      <c r="S699" s="27" t="s">
        <v>1492</v>
      </c>
      <c r="T699" s="27" t="s">
        <v>1492</v>
      </c>
      <c r="U699" s="29"/>
      <c r="V699" s="27"/>
      <c r="W699" s="27"/>
    </row>
    <row r="700" spans="1:23" ht="24.95" customHeight="1" x14ac:dyDescent="0.25">
      <c r="A700" s="24" t="s">
        <v>115</v>
      </c>
      <c r="B700" s="36">
        <v>699</v>
      </c>
      <c r="C700" s="36" t="str">
        <f>VLOOKUP(Táblázat01[[#This Row],[ORR_ssz]],Táblázat1[#All],7,0)</f>
        <v>PM3:MP</v>
      </c>
      <c r="D700" s="36" t="str">
        <f>VLOOKUP(Táblázat01[[#This Row],[ORR_ssz]],Táblázat1[#All],4,0)</f>
        <v>e</v>
      </c>
      <c r="E700" s="25" t="s">
        <v>1579</v>
      </c>
      <c r="F700" s="24"/>
      <c r="G700" s="24" t="s">
        <v>21</v>
      </c>
      <c r="H700" s="26" t="s">
        <v>261</v>
      </c>
      <c r="I700" s="26">
        <v>1</v>
      </c>
      <c r="J700" s="26" t="s">
        <v>45</v>
      </c>
      <c r="K700" s="27"/>
      <c r="L700" s="28"/>
      <c r="M700" s="29"/>
      <c r="N700" s="29" t="s">
        <v>46</v>
      </c>
      <c r="O700" s="29" t="s">
        <v>37</v>
      </c>
      <c r="P700" s="27"/>
      <c r="Q700" s="27" t="s">
        <v>39</v>
      </c>
      <c r="R700" s="27" t="str">
        <f>VLOOKUP(Táblázat01[[#This Row],[ORR_ssz]],Táblázat1[#All],6,0)</f>
        <v>SZE:08:00-10:00(Egyetem tér 1-3. földszint A/1 gyakorló (ÁA-0-045-01-11))</v>
      </c>
      <c r="S700" s="27" t="s">
        <v>1580</v>
      </c>
      <c r="T700" s="27" t="s">
        <v>1580</v>
      </c>
      <c r="U700" s="29"/>
      <c r="V700" s="27"/>
      <c r="W700" s="27"/>
    </row>
    <row r="701" spans="1:23" ht="24.95" customHeight="1" x14ac:dyDescent="0.25">
      <c r="A701" s="24" t="s">
        <v>115</v>
      </c>
      <c r="B701" s="36">
        <v>700</v>
      </c>
      <c r="C701" s="36" t="str">
        <f>VLOOKUP(Táblázat01[[#This Row],[ORR_ssz]],Táblázat1[#All],7,0)</f>
        <v>PM3:xISZV:V02</v>
      </c>
      <c r="D701" s="36" t="str">
        <f>VLOOKUP(Táblázat01[[#This Row],[ORR_ssz]],Táblázat1[#All],4,0)</f>
        <v>iszv</v>
      </c>
      <c r="E701" s="25" t="s">
        <v>1581</v>
      </c>
      <c r="F701" s="24" t="s">
        <v>1582</v>
      </c>
      <c r="G701" s="24" t="s">
        <v>53</v>
      </c>
      <c r="H701" s="26" t="s">
        <v>261</v>
      </c>
      <c r="I701" s="26"/>
      <c r="J701" s="26" t="s">
        <v>45</v>
      </c>
      <c r="K701" s="27"/>
      <c r="L701" s="28" t="s">
        <v>417</v>
      </c>
      <c r="M701" s="29"/>
      <c r="N701" s="29" t="s">
        <v>36</v>
      </c>
      <c r="O701" s="29" t="s">
        <v>107</v>
      </c>
      <c r="P701" s="27"/>
      <c r="Q701" s="228" t="s">
        <v>4101</v>
      </c>
      <c r="R701" s="27" t="str">
        <f>VLOOKUP(Táblázat01[[#This Row],[ORR_ssz]],Táblázat1[#All],6,0)</f>
        <v>K:14:00-16:00(Szerb utca földszint 4. tanterem (ES-0-039-01-11))</v>
      </c>
      <c r="S701" s="27" t="s">
        <v>1583</v>
      </c>
      <c r="T701" s="27" t="s">
        <v>1583</v>
      </c>
      <c r="U701" s="29"/>
      <c r="V701" s="27" t="s">
        <v>1584</v>
      </c>
      <c r="W701" s="27"/>
    </row>
    <row r="702" spans="1:23" ht="24.95" customHeight="1" x14ac:dyDescent="0.25">
      <c r="A702" s="24" t="s">
        <v>115</v>
      </c>
      <c r="B702" s="36">
        <v>701</v>
      </c>
      <c r="C702" s="36" t="str">
        <f>VLOOKUP(Táblázat01[[#This Row],[ORR_ssz]],Táblázat1[#All],7,0)</f>
        <v>PM3:xISZV:Q05</v>
      </c>
      <c r="D702" s="36" t="str">
        <f>VLOOKUP(Táblázat01[[#This Row],[ORR_ssz]],Táblázat1[#All],4,0)</f>
        <v>iszv</v>
      </c>
      <c r="E702" s="25" t="s">
        <v>1585</v>
      </c>
      <c r="F702" s="24"/>
      <c r="G702" s="24" t="s">
        <v>53</v>
      </c>
      <c r="H702" s="26" t="s">
        <v>261</v>
      </c>
      <c r="I702" s="26"/>
      <c r="J702" s="26" t="s">
        <v>45</v>
      </c>
      <c r="K702" s="27" t="s">
        <v>1586</v>
      </c>
      <c r="L702" s="28" t="s">
        <v>432</v>
      </c>
      <c r="M702" s="29"/>
      <c r="N702" s="29" t="s">
        <v>24</v>
      </c>
      <c r="O702" s="29" t="s">
        <v>142</v>
      </c>
      <c r="P702" s="27"/>
      <c r="Q702" s="228" t="s">
        <v>151</v>
      </c>
      <c r="R702" s="27" t="str">
        <f>VLOOKUP(Táblázat01[[#This Row],[ORR_ssz]],Táblázat1[#All],6,0)</f>
        <v>H:18:00-20:00(Egyetem tér 1-3. I. emelet 109. II. tanterem (Dósa auditórium) (ÁA-1-109-01-11))</v>
      </c>
      <c r="S702" s="27" t="s">
        <v>1587</v>
      </c>
      <c r="T702" s="27" t="s">
        <v>1587</v>
      </c>
      <c r="U702" s="29"/>
      <c r="V702" s="27" t="s">
        <v>1468</v>
      </c>
      <c r="W702" s="27"/>
    </row>
    <row r="703" spans="1:23" ht="24.95" customHeight="1" x14ac:dyDescent="0.25">
      <c r="A703" s="30" t="s">
        <v>115</v>
      </c>
      <c r="B703" s="36">
        <v>702</v>
      </c>
      <c r="C703" s="37" t="str">
        <f>VLOOKUP(Táblázat01[[#This Row],[ORR_ssz]],Táblázat1[#All],7,0)</f>
        <v>BP3:NK (1)</v>
      </c>
      <c r="D703" s="37" t="str">
        <f>VLOOKUP(Táblázat01[[#This Row],[ORR_ssz]],Táblázat1[#All],4,0)</f>
        <v>e</v>
      </c>
      <c r="E703" s="31" t="s">
        <v>1588</v>
      </c>
      <c r="F703" s="30"/>
      <c r="G703" s="30" t="s">
        <v>21</v>
      </c>
      <c r="H703" s="32" t="s">
        <v>45</v>
      </c>
      <c r="I703" s="32">
        <v>5</v>
      </c>
      <c r="J703" s="32" t="s">
        <v>45</v>
      </c>
      <c r="K703" s="33" t="s">
        <v>1589</v>
      </c>
      <c r="L703" s="34"/>
      <c r="M703" s="35"/>
      <c r="N703" s="35" t="s">
        <v>46</v>
      </c>
      <c r="O703" s="35" t="s">
        <v>127</v>
      </c>
      <c r="P703" s="33"/>
      <c r="Q703" s="33" t="s">
        <v>151</v>
      </c>
      <c r="R703" s="33" t="str">
        <f>VLOOKUP(Táblázat01[[#This Row],[ORR_ssz]],Táblázat1[#All],6,0)</f>
        <v>SZE:16:00-18:00(Egyetem tér 1-3. I. emelet 109. II. tanterem (Dósa auditórium) (ÁA-1-109-01-11))</v>
      </c>
      <c r="S703" s="33" t="s">
        <v>1590</v>
      </c>
      <c r="T703" s="33" t="s">
        <v>1590</v>
      </c>
      <c r="U703" s="35"/>
      <c r="V703" s="33"/>
      <c r="W703" s="27"/>
    </row>
    <row r="704" spans="1:23" ht="24.95" customHeight="1" x14ac:dyDescent="0.25">
      <c r="A704" s="24" t="s">
        <v>115</v>
      </c>
      <c r="B704" s="36">
        <v>703</v>
      </c>
      <c r="C704" s="36" t="str">
        <f>VLOOKUP(Táblázat01[[#This Row],[ORR_ssz]],Táblázat1[#All],7,0)</f>
        <v>PM3:xISZV:Q07</v>
      </c>
      <c r="D704" s="36" t="str">
        <f>VLOOKUP(Táblázat01[[#This Row],[ORR_ssz]],Táblázat1[#All],4,0)</f>
        <v>iszv</v>
      </c>
      <c r="E704" s="25" t="s">
        <v>1591</v>
      </c>
      <c r="F704" s="24"/>
      <c r="G704" s="24" t="s">
        <v>53</v>
      </c>
      <c r="H704" s="26" t="s">
        <v>261</v>
      </c>
      <c r="I704" s="26"/>
      <c r="J704" s="26" t="s">
        <v>45</v>
      </c>
      <c r="K704" s="27"/>
      <c r="L704" s="28" t="s">
        <v>432</v>
      </c>
      <c r="M704" s="29"/>
      <c r="N704" s="29" t="s">
        <v>55</v>
      </c>
      <c r="O704" s="29" t="s">
        <v>127</v>
      </c>
      <c r="P704" s="27"/>
      <c r="Q704" s="228" t="s">
        <v>64</v>
      </c>
      <c r="R704" s="27" t="str">
        <f>VLOOKUP(Táblázat01[[#This Row],[ORR_ssz]],Táblázat1[#All],6,0)</f>
        <v>CS:16:00-18:00(Egyetem tér 1-3. alagsor A/4 gyakorló (ÁA--1-083-01-12))</v>
      </c>
      <c r="S704" s="27" t="s">
        <v>1592</v>
      </c>
      <c r="T704" s="27" t="s">
        <v>1592</v>
      </c>
      <c r="U704" s="29"/>
      <c r="V704" s="27"/>
      <c r="W704" s="27"/>
    </row>
    <row r="705" spans="1:23" ht="24.95" customHeight="1" x14ac:dyDescent="0.25">
      <c r="A705" s="24" t="s">
        <v>115</v>
      </c>
      <c r="B705" s="36">
        <v>704</v>
      </c>
      <c r="C705" s="36" t="str">
        <f>VLOOKUP(Táblázat01[[#This Row],[ORR_ssz]],Táblázat1[#All],7,0)</f>
        <v>BP3:ÖP (1)</v>
      </c>
      <c r="D705" s="36" t="str">
        <f>VLOOKUP(Táblázat01[[#This Row],[ORR_ssz]],Táblázat1[#All],4,0)</f>
        <v>e</v>
      </c>
      <c r="E705" s="25" t="s">
        <v>1593</v>
      </c>
      <c r="F705" s="24"/>
      <c r="G705" s="24" t="s">
        <v>21</v>
      </c>
      <c r="H705" s="26" t="s">
        <v>45</v>
      </c>
      <c r="I705" s="26">
        <v>3</v>
      </c>
      <c r="J705" s="26" t="s">
        <v>45</v>
      </c>
      <c r="K705" s="27" t="s">
        <v>1559</v>
      </c>
      <c r="L705" s="28"/>
      <c r="M705" s="29"/>
      <c r="N705" s="29" t="s">
        <v>24</v>
      </c>
      <c r="O705" s="29" t="s">
        <v>68</v>
      </c>
      <c r="P705" s="27"/>
      <c r="Q705" s="27" t="s">
        <v>158</v>
      </c>
      <c r="R705" s="27" t="str">
        <f>VLOOKUP(Táblázat01[[#This Row],[ORR_ssz]],Táblázat1[#All],6,0)</f>
        <v>H:10:00-12:00(Egyetem tér 1-3. IV. emelet VIII. tanterem (Vécsey auditórium) (ÁA-4-503-01-11))</v>
      </c>
      <c r="S705" s="27" t="s">
        <v>1594</v>
      </c>
      <c r="T705" s="27" t="s">
        <v>1594</v>
      </c>
      <c r="U705" s="29"/>
      <c r="V705" s="27"/>
      <c r="W705" s="27"/>
    </row>
    <row r="706" spans="1:23" ht="24.95" customHeight="1" x14ac:dyDescent="0.25">
      <c r="A706" s="24" t="s">
        <v>115</v>
      </c>
      <c r="B706" s="36">
        <v>705</v>
      </c>
      <c r="C706" s="36" t="str">
        <f>VLOOKUP(Táblázat01[[#This Row],[ORR_ssz]],Táblázat1[#All],7,0)</f>
        <v>BP3:ÖP (10)</v>
      </c>
      <c r="D706" s="36" t="str">
        <f>VLOOKUP(Táblázat01[[#This Row],[ORR_ssz]],Táblázat1[#All],4,0)</f>
        <v>sz01</v>
      </c>
      <c r="E706" s="25" t="s">
        <v>1595</v>
      </c>
      <c r="F706" s="24"/>
      <c r="G706" s="24" t="s">
        <v>32</v>
      </c>
      <c r="H706" s="26" t="s">
        <v>45</v>
      </c>
      <c r="I706" s="26">
        <v>3</v>
      </c>
      <c r="J706" s="26" t="s">
        <v>45</v>
      </c>
      <c r="K706" s="27"/>
      <c r="L706" s="28" t="s">
        <v>1525</v>
      </c>
      <c r="M706" s="29"/>
      <c r="N706" s="29" t="s">
        <v>46</v>
      </c>
      <c r="O706" s="40" t="s">
        <v>107</v>
      </c>
      <c r="P706" s="27"/>
      <c r="Q706" s="27" t="s">
        <v>149</v>
      </c>
      <c r="R706" s="27" t="str">
        <f>VLOOKUP(Táblázat01[[#This Row],[ORR_ssz]],Táblázat1[#All],6,0)</f>
        <v>SZE:14:00-16:00(Egyetem tér 1-3. III. emelet 321 PhD szoba (ÁA-3-321-01-13))</v>
      </c>
      <c r="S706" s="27" t="s">
        <v>1483</v>
      </c>
      <c r="T706" s="27" t="s">
        <v>1596</v>
      </c>
      <c r="U706" s="29"/>
      <c r="V706" s="27"/>
      <c r="W706" s="27"/>
    </row>
    <row r="707" spans="1:23" ht="24.95" customHeight="1" x14ac:dyDescent="0.25">
      <c r="A707" s="24" t="s">
        <v>115</v>
      </c>
      <c r="B707" s="36">
        <v>706</v>
      </c>
      <c r="C707" s="36" t="str">
        <f>VLOOKUP(Táblázat01[[#This Row],[ORR_ssz]],Táblázat1[#All],7,0)</f>
        <v>BP3:ÖP (10)</v>
      </c>
      <c r="D707" s="36" t="str">
        <f>VLOOKUP(Táblázat01[[#This Row],[ORR_ssz]],Táblázat1[#All],4,0)</f>
        <v>sz02</v>
      </c>
      <c r="E707" s="25" t="s">
        <v>1597</v>
      </c>
      <c r="F707" s="24"/>
      <c r="G707" s="24" t="s">
        <v>32</v>
      </c>
      <c r="H707" s="26" t="s">
        <v>45</v>
      </c>
      <c r="I707" s="26">
        <v>3</v>
      </c>
      <c r="J707" s="26" t="s">
        <v>45</v>
      </c>
      <c r="K707" s="27"/>
      <c r="L707" s="28" t="s">
        <v>1525</v>
      </c>
      <c r="M707" s="29"/>
      <c r="N707" s="29" t="s">
        <v>46</v>
      </c>
      <c r="O707" s="29" t="s">
        <v>127</v>
      </c>
      <c r="P707" s="27"/>
      <c r="Q707" s="27" t="s">
        <v>57</v>
      </c>
      <c r="R707" s="27" t="str">
        <f>VLOOKUP(Táblázat01[[#This Row],[ORR_ssz]],Táblázat1[#All],6,0)</f>
        <v>K:16:00-18:00(Egyetem tér 1-3. alagsor A/3 gyakorló (ÁA--1-072-73-01-12))</v>
      </c>
      <c r="S707" s="27" t="s">
        <v>1483</v>
      </c>
      <c r="T707" s="27" t="s">
        <v>1598</v>
      </c>
      <c r="U707" s="29"/>
      <c r="V707" s="27" t="s">
        <v>1599</v>
      </c>
      <c r="W707" s="27"/>
    </row>
    <row r="708" spans="1:23" ht="24.95" customHeight="1" x14ac:dyDescent="0.25">
      <c r="A708" s="30" t="s">
        <v>115</v>
      </c>
      <c r="B708" s="36">
        <v>707</v>
      </c>
      <c r="C708" s="37" t="str">
        <f>VLOOKUP(Táblázat01[[#This Row],[ORR_ssz]],Táblázat1[#All],7,0)</f>
        <v>BP3:ÖP (10)</v>
      </c>
      <c r="D708" s="37" t="str">
        <f>VLOOKUP(Táblázat01[[#This Row],[ORR_ssz]],Táblázat1[#All],4,0)</f>
        <v>sz03</v>
      </c>
      <c r="E708" s="31" t="s">
        <v>1600</v>
      </c>
      <c r="F708" s="30"/>
      <c r="G708" s="30" t="s">
        <v>32</v>
      </c>
      <c r="H708" s="32" t="s">
        <v>45</v>
      </c>
      <c r="I708" s="32">
        <v>3</v>
      </c>
      <c r="J708" s="32" t="s">
        <v>45</v>
      </c>
      <c r="K708" s="33"/>
      <c r="L708" s="34" t="s">
        <v>1525</v>
      </c>
      <c r="M708" s="35"/>
      <c r="N708" s="35" t="s">
        <v>46</v>
      </c>
      <c r="O708" s="35" t="s">
        <v>142</v>
      </c>
      <c r="P708" s="33"/>
      <c r="Q708" s="33" t="s">
        <v>154</v>
      </c>
      <c r="R708" s="33" t="str">
        <f>VLOOKUP(Táblázat01[[#This Row],[ORR_ssz]],Táblázat1[#All],6,0)</f>
        <v>SZE:18:00-20:00(Egyetem tér 1-3. III. emelet 306. IX. tanterem (Grosschmid auditórium) (ÁA-3-306-...</v>
      </c>
      <c r="S708" s="33" t="s">
        <v>1483</v>
      </c>
      <c r="T708" s="33" t="s">
        <v>1483</v>
      </c>
      <c r="U708" s="35"/>
      <c r="V708" s="33"/>
      <c r="W708" s="27"/>
    </row>
    <row r="709" spans="1:23" ht="24.95" customHeight="1" x14ac:dyDescent="0.25">
      <c r="A709" s="24" t="s">
        <v>115</v>
      </c>
      <c r="B709" s="36">
        <v>708</v>
      </c>
      <c r="C709" s="36" t="str">
        <f>VLOOKUP(Táblázat01[[#This Row],[ORR_ssz]],Táblázat1[#All],7,0)</f>
        <v>BP3:ÖP (10)</v>
      </c>
      <c r="D709" s="36" t="str">
        <f>VLOOKUP(Táblázat01[[#This Row],[ORR_ssz]],Táblázat1[#All],4,0)</f>
        <v>sz04</v>
      </c>
      <c r="E709" s="25" t="s">
        <v>1601</v>
      </c>
      <c r="F709" s="24"/>
      <c r="G709" s="24" t="s">
        <v>32</v>
      </c>
      <c r="H709" s="26" t="s">
        <v>45</v>
      </c>
      <c r="I709" s="26">
        <v>3</v>
      </c>
      <c r="J709" s="26" t="s">
        <v>45</v>
      </c>
      <c r="K709" s="27"/>
      <c r="L709" s="28" t="s">
        <v>1525</v>
      </c>
      <c r="M709" s="29"/>
      <c r="N709" s="29" t="s">
        <v>46</v>
      </c>
      <c r="O709" s="29" t="s">
        <v>84</v>
      </c>
      <c r="P709" s="27"/>
      <c r="Q709" s="27" t="s">
        <v>57</v>
      </c>
      <c r="R709" s="27" t="str">
        <f>VLOOKUP(Táblázat01[[#This Row],[ORR_ssz]],Táblázat1[#All],6,0)</f>
        <v>SZE:12:00-14:00(Egyetem tér 1-3. alagsor A/3 gyakorló (ÁA--1-072-73-01-12))</v>
      </c>
      <c r="S709" s="27" t="s">
        <v>1483</v>
      </c>
      <c r="T709" s="27" t="s">
        <v>1514</v>
      </c>
      <c r="U709" s="29"/>
      <c r="V709" s="27"/>
      <c r="W709" s="27"/>
    </row>
    <row r="710" spans="1:23" ht="24.95" customHeight="1" x14ac:dyDescent="0.25">
      <c r="A710" s="24" t="s">
        <v>115</v>
      </c>
      <c r="B710" s="36">
        <v>709</v>
      </c>
      <c r="C710" s="36" t="str">
        <f>VLOOKUP(Táblázat01[[#This Row],[ORR_ssz]],Táblázat1[#All],7,0)</f>
        <v>PM3:xISZV:T10</v>
      </c>
      <c r="D710" s="36" t="str">
        <f>VLOOKUP(Táblázat01[[#This Row],[ORR_ssz]],Táblázat1[#All],4,0)</f>
        <v>iszv</v>
      </c>
      <c r="E710" s="25" t="s">
        <v>1602</v>
      </c>
      <c r="F710" s="24"/>
      <c r="G710" s="24" t="s">
        <v>53</v>
      </c>
      <c r="H710" s="26" t="s">
        <v>261</v>
      </c>
      <c r="I710" s="26"/>
      <c r="J710" s="26" t="s">
        <v>45</v>
      </c>
      <c r="K710" s="27"/>
      <c r="L710" s="28" t="s">
        <v>432</v>
      </c>
      <c r="M710" s="29"/>
      <c r="N710" s="29" t="s">
        <v>46</v>
      </c>
      <c r="O710" s="29" t="s">
        <v>142</v>
      </c>
      <c r="P710" s="27"/>
      <c r="Q710" s="228" t="s">
        <v>64</v>
      </c>
      <c r="R710" s="27" t="str">
        <f>VLOOKUP(Táblázat01[[#This Row],[ORR_ssz]],Táblázat1[#All],6,0)</f>
        <v>SZE:18:00-20:00(Egyetem tér 1-3. alagsor A/4 gyakorló (ÁA--1-083-01-12))</v>
      </c>
      <c r="S710" s="27" t="s">
        <v>1603</v>
      </c>
      <c r="T710" s="27" t="s">
        <v>1603</v>
      </c>
      <c r="U710" s="29"/>
      <c r="V710" s="27" t="s">
        <v>1468</v>
      </c>
      <c r="W710" s="27"/>
    </row>
    <row r="711" spans="1:23" ht="24.95" customHeight="1" x14ac:dyDescent="0.25">
      <c r="A711" s="24" t="s">
        <v>115</v>
      </c>
      <c r="B711" s="36">
        <v>710</v>
      </c>
      <c r="C711" s="36" t="str">
        <f>VLOOKUP(Táblázat01[[#This Row],[ORR_ssz]],Táblázat1[#All],7,0)</f>
        <v>BP3:PPR</v>
      </c>
      <c r="D711" s="36" t="str">
        <f>VLOOKUP(Táblázat01[[#This Row],[ORR_ssz]],Táblázat1[#All],4,0)</f>
        <v>e</v>
      </c>
      <c r="E711" s="25" t="s">
        <v>1604</v>
      </c>
      <c r="F711" s="24"/>
      <c r="G711" s="24" t="s">
        <v>21</v>
      </c>
      <c r="H711" s="26" t="s">
        <v>45</v>
      </c>
      <c r="I711" s="26">
        <v>5</v>
      </c>
      <c r="J711" s="26" t="s">
        <v>45</v>
      </c>
      <c r="K711" s="27" t="s">
        <v>1523</v>
      </c>
      <c r="L711" s="28"/>
      <c r="M711" s="29"/>
      <c r="N711" s="29" t="s">
        <v>36</v>
      </c>
      <c r="O711" s="29" t="s">
        <v>68</v>
      </c>
      <c r="P711" s="27"/>
      <c r="Q711" s="27" t="s">
        <v>151</v>
      </c>
      <c r="R711" s="27" t="str">
        <f>VLOOKUP(Táblázat01[[#This Row],[ORR_ssz]],Táblázat1[#All],6,0)</f>
        <v>K:10:00-12:00(Egyetem tér 1-3. I. emelet 109. II. tanterem (Dósa auditórium) (ÁA-1-109-01-11))</v>
      </c>
      <c r="S711" s="27" t="s">
        <v>1605</v>
      </c>
      <c r="T711" s="27" t="s">
        <v>1605</v>
      </c>
      <c r="U711" s="29"/>
      <c r="V711" s="27"/>
      <c r="W711" s="27"/>
    </row>
    <row r="712" spans="1:23" ht="24.95" customHeight="1" x14ac:dyDescent="0.25">
      <c r="A712" s="24" t="s">
        <v>115</v>
      </c>
      <c r="B712" s="36">
        <v>711</v>
      </c>
      <c r="C712" s="36" t="str">
        <f>VLOOKUP(Táblázat01[[#This Row],[ORR_ssz]],Táblázat1[#All],7,0)</f>
        <v>PM3:xISZV:V03</v>
      </c>
      <c r="D712" s="36" t="str">
        <f>VLOOKUP(Táblázat01[[#This Row],[ORR_ssz]],Táblázat1[#All],4,0)</f>
        <v>iszv</v>
      </c>
      <c r="E712" s="25" t="s">
        <v>1606</v>
      </c>
      <c r="F712" s="24" t="s">
        <v>1607</v>
      </c>
      <c r="G712" s="24" t="s">
        <v>53</v>
      </c>
      <c r="H712" s="26" t="s">
        <v>261</v>
      </c>
      <c r="I712" s="26"/>
      <c r="J712" s="26" t="s">
        <v>45</v>
      </c>
      <c r="K712" s="27"/>
      <c r="L712" s="28"/>
      <c r="M712" s="29"/>
      <c r="N712" s="29" t="s">
        <v>36</v>
      </c>
      <c r="O712" s="29" t="s">
        <v>84</v>
      </c>
      <c r="P712" s="27"/>
      <c r="Q712" s="228" t="s">
        <v>152</v>
      </c>
      <c r="R712" s="27" t="str">
        <f>VLOOKUP(Táblázat01[[#This Row],[ORR_ssz]],Táblázat1[#All],6,0)</f>
        <v>K:12:00-14:00(Egyetem tér 1-3. I. emelet 111. III. tanterem (Récsi auditórium) (ÁA-1-111-01-11))</v>
      </c>
      <c r="S712" s="27" t="s">
        <v>1608</v>
      </c>
      <c r="T712" s="27" t="s">
        <v>1608</v>
      </c>
      <c r="U712" s="29"/>
      <c r="V712" s="27" t="s">
        <v>1609</v>
      </c>
      <c r="W712" s="27"/>
    </row>
    <row r="713" spans="1:23" ht="24.95" customHeight="1" x14ac:dyDescent="0.25">
      <c r="A713" s="24" t="s">
        <v>115</v>
      </c>
      <c r="B713" s="36">
        <v>712</v>
      </c>
      <c r="C713" s="36" t="str">
        <f>VLOOKUP(Táblázat01[[#This Row],[ORR_ssz]],Táblázat1[#All],7,0)</f>
        <v>PM3:xISZV:Q11</v>
      </c>
      <c r="D713" s="36" t="str">
        <f>VLOOKUP(Táblázat01[[#This Row],[ORR_ssz]],Táblázat1[#All],4,0)</f>
        <v>iszv</v>
      </c>
      <c r="E713" s="25" t="s">
        <v>1610</v>
      </c>
      <c r="F713" s="24"/>
      <c r="G713" s="24" t="s">
        <v>53</v>
      </c>
      <c r="H713" s="26" t="s">
        <v>261</v>
      </c>
      <c r="I713" s="26"/>
      <c r="J713" s="26" t="s">
        <v>45</v>
      </c>
      <c r="K713" s="27" t="s">
        <v>901</v>
      </c>
      <c r="L713" s="28" t="s">
        <v>1535</v>
      </c>
      <c r="M713" s="29"/>
      <c r="N713" s="29" t="s">
        <v>55</v>
      </c>
      <c r="O713" s="29" t="s">
        <v>142</v>
      </c>
      <c r="P713" s="27"/>
      <c r="Q713" s="25" t="s">
        <v>57</v>
      </c>
      <c r="R713" s="27" t="str">
        <f>VLOOKUP(Táblázat01[[#This Row],[ORR_ssz]],Táblázat1[#All],6,0)</f>
        <v>CS:18:00-20:00(Egyetem tér 1-3. alagsor A/3 gyakorló (ÁA--1-072-73-01-12))</v>
      </c>
      <c r="S713" s="27" t="s">
        <v>1611</v>
      </c>
      <c r="T713" s="27" t="s">
        <v>1611</v>
      </c>
      <c r="U713" s="29" t="s">
        <v>28</v>
      </c>
      <c r="V713" s="27" t="s">
        <v>1529</v>
      </c>
      <c r="W713" s="27"/>
    </row>
    <row r="714" spans="1:23" ht="24.95" customHeight="1" x14ac:dyDescent="0.25">
      <c r="A714" s="24" t="s">
        <v>115</v>
      </c>
      <c r="B714" s="36">
        <v>713</v>
      </c>
      <c r="C714" s="36" t="str">
        <f>VLOOKUP(Táblázat01[[#This Row],[ORR_ssz]],Táblázat1[#All],7,0)</f>
        <v>PM3:xISZV:V04</v>
      </c>
      <c r="D714" s="36" t="str">
        <f>VLOOKUP(Táblázat01[[#This Row],[ORR_ssz]],Táblázat1[#All],4,0)</f>
        <v>iszv</v>
      </c>
      <c r="E714" s="25" t="s">
        <v>1612</v>
      </c>
      <c r="F714" s="24" t="s">
        <v>1613</v>
      </c>
      <c r="G714" s="24" t="s">
        <v>53</v>
      </c>
      <c r="H714" s="26" t="s">
        <v>261</v>
      </c>
      <c r="I714" s="26"/>
      <c r="J714" s="26" t="s">
        <v>45</v>
      </c>
      <c r="K714" s="27"/>
      <c r="L714" s="28" t="s">
        <v>977</v>
      </c>
      <c r="M714" s="29"/>
      <c r="N714" s="29" t="s">
        <v>55</v>
      </c>
      <c r="O714" s="29" t="s">
        <v>142</v>
      </c>
      <c r="P714" s="27"/>
      <c r="Q714" s="228" t="s">
        <v>73</v>
      </c>
      <c r="R714" s="27" t="str">
        <f>VLOOKUP(Táblázat01[[#This Row],[ORR_ssz]],Táblázat1[#All],6,0)</f>
        <v>CS:18:00-20:00(Egyetem tér 1-3. félemelet A/6 gyakorló (ÁA-0,5-120-01-12))</v>
      </c>
      <c r="S714" s="27" t="s">
        <v>1497</v>
      </c>
      <c r="T714" s="27" t="s">
        <v>1497</v>
      </c>
      <c r="U714" s="29"/>
      <c r="V714" s="27" t="s">
        <v>1614</v>
      </c>
      <c r="W714" s="27"/>
    </row>
    <row r="715" spans="1:23" ht="24.95" customHeight="1" x14ac:dyDescent="0.25">
      <c r="A715" s="24" t="s">
        <v>115</v>
      </c>
      <c r="B715" s="36">
        <v>714</v>
      </c>
      <c r="C715" s="36" t="str">
        <f>VLOOKUP(Táblázat01[[#This Row],[ORR_ssz]],Táblázat1[#All],7,0)</f>
        <v>PM3:xMEKK:PFEU</v>
      </c>
      <c r="D715" s="36" t="str">
        <f>VLOOKUP(Táblázat01[[#This Row],[ORR_ssz]],Táblázat1[#All],4,0)</f>
        <v>e</v>
      </c>
      <c r="E715" s="25" t="s">
        <v>1615</v>
      </c>
      <c r="F715" s="24"/>
      <c r="G715" s="24" t="s">
        <v>32</v>
      </c>
      <c r="H715" s="26" t="s">
        <v>261</v>
      </c>
      <c r="I715" s="26">
        <v>3</v>
      </c>
      <c r="J715" s="26" t="s">
        <v>45</v>
      </c>
      <c r="K715" s="27" t="s">
        <v>1555</v>
      </c>
      <c r="L715" s="28"/>
      <c r="M715" s="29"/>
      <c r="N715" s="29" t="s">
        <v>24</v>
      </c>
      <c r="O715" s="29" t="s">
        <v>68</v>
      </c>
      <c r="P715" s="27"/>
      <c r="Q715" s="27" t="s">
        <v>152</v>
      </c>
      <c r="R715" s="27" t="str">
        <f>VLOOKUP(Táblázat01[[#This Row],[ORR_ssz]],Táblázat1[#All],6,0)</f>
        <v>H:10:00-12:00(Egyetem tér 1-3. I. emelet 111. III. tanterem (Récsi auditórium) (ÁA-1-111-01-11))</v>
      </c>
      <c r="S715" s="27" t="s">
        <v>1552</v>
      </c>
      <c r="T715" s="27" t="s">
        <v>1479</v>
      </c>
      <c r="U715" s="29"/>
      <c r="V715" s="27"/>
      <c r="W715" s="27"/>
    </row>
    <row r="716" spans="1:23" ht="24.95" customHeight="1" x14ac:dyDescent="0.25">
      <c r="A716" s="24" t="s">
        <v>115</v>
      </c>
      <c r="B716" s="36">
        <v>715</v>
      </c>
      <c r="C716" s="36" t="str">
        <f>VLOOKUP(Táblázat01[[#This Row],[ORR_ssz]],Táblázat1[#All],7,0)</f>
        <v>PM3:xPOLEL:PEM</v>
      </c>
      <c r="D716" s="36" t="str">
        <f>VLOOKUP(Táblázat01[[#This Row],[ORR_ssz]],Táblázat1[#All],4,0)</f>
        <v>e</v>
      </c>
      <c r="E716" s="25" t="s">
        <v>1616</v>
      </c>
      <c r="F716" s="24"/>
      <c r="G716" s="24" t="s">
        <v>32</v>
      </c>
      <c r="H716" s="26" t="s">
        <v>261</v>
      </c>
      <c r="I716" s="26">
        <v>3</v>
      </c>
      <c r="J716" s="26" t="s">
        <v>45</v>
      </c>
      <c r="K716" s="27" t="s">
        <v>1520</v>
      </c>
      <c r="L716" s="28"/>
      <c r="M716" s="29"/>
      <c r="N716" s="29" t="s">
        <v>46</v>
      </c>
      <c r="O716" s="29" t="s">
        <v>142</v>
      </c>
      <c r="P716" s="27"/>
      <c r="Q716" s="27" t="s">
        <v>158</v>
      </c>
      <c r="R716" s="27" t="str">
        <f>VLOOKUP(Táblázat01[[#This Row],[ORR_ssz]],Táblázat1[#All],6,0)</f>
        <v>SZE:18:00-20:00(Egyetem tér 1-3. IV. emelet VIII. tanterem (Vécsey auditórium) (ÁA-4-503-01-11))</v>
      </c>
      <c r="S716" s="27" t="s">
        <v>1617</v>
      </c>
      <c r="T716" s="27" t="s">
        <v>1617</v>
      </c>
      <c r="U716" s="29"/>
      <c r="V716" s="27"/>
      <c r="W716" s="27"/>
    </row>
    <row r="717" spans="1:23" ht="24.95" customHeight="1" x14ac:dyDescent="0.25">
      <c r="A717" s="24" t="s">
        <v>115</v>
      </c>
      <c r="B717" s="36">
        <v>716</v>
      </c>
      <c r="C717" s="36" t="str">
        <f>VLOOKUP(Táblázat01[[#This Row],[ORR_ssz]],Táblázat1[#All],7,0)</f>
        <v>PM3:PG</v>
      </c>
      <c r="D717" s="36" t="str">
        <f>VLOOKUP(Táblázat01[[#This Row],[ORR_ssz]],Táblázat1[#All],4,0)</f>
        <v>e</v>
      </c>
      <c r="E717" s="25" t="s">
        <v>1618</v>
      </c>
      <c r="F717" s="24"/>
      <c r="G717" s="24" t="s">
        <v>21</v>
      </c>
      <c r="H717" s="26" t="s">
        <v>261</v>
      </c>
      <c r="I717" s="26">
        <v>1</v>
      </c>
      <c r="J717" s="26" t="s">
        <v>45</v>
      </c>
      <c r="K717" s="27"/>
      <c r="L717" s="28"/>
      <c r="M717" s="29"/>
      <c r="N717" s="29" t="s">
        <v>36</v>
      </c>
      <c r="O717" s="29" t="s">
        <v>37</v>
      </c>
      <c r="P717" s="27"/>
      <c r="Q717" s="27" t="s">
        <v>39</v>
      </c>
      <c r="R717" s="27" t="str">
        <f>VLOOKUP(Táblázat01[[#This Row],[ORR_ssz]],Táblázat1[#All],6,0)</f>
        <v>K:08:00-10:00(Egyetem tér 1-3. földszint A/1 gyakorló (ÁA-0-045-01-11))</v>
      </c>
      <c r="S717" s="27" t="s">
        <v>718</v>
      </c>
      <c r="T717" s="27" t="s">
        <v>718</v>
      </c>
      <c r="U717" s="29"/>
      <c r="V717" s="27"/>
      <c r="W717" s="27"/>
    </row>
    <row r="718" spans="1:23" ht="24.95" customHeight="1" x14ac:dyDescent="0.25">
      <c r="A718" s="24" t="s">
        <v>115</v>
      </c>
      <c r="B718" s="36">
        <v>717</v>
      </c>
      <c r="C718" s="36" t="str">
        <f>VLOOKUP(Táblázat01[[#This Row],[ORR_ssz]],Táblázat1[#All],7,0)</f>
        <v>PM3:PK</v>
      </c>
      <c r="D718" s="36" t="str">
        <f>VLOOKUP(Táblázat01[[#This Row],[ORR_ssz]],Táblázat1[#All],4,0)</f>
        <v>e</v>
      </c>
      <c r="E718" s="25" t="s">
        <v>1619</v>
      </c>
      <c r="F718" s="24" t="s">
        <v>1620</v>
      </c>
      <c r="G718" s="24" t="s">
        <v>21</v>
      </c>
      <c r="H718" s="26" t="s">
        <v>261</v>
      </c>
      <c r="I718" s="26">
        <v>3</v>
      </c>
      <c r="J718" s="26" t="s">
        <v>45</v>
      </c>
      <c r="K718" s="27"/>
      <c r="L718" s="28"/>
      <c r="M718" s="29"/>
      <c r="N718" s="29" t="s">
        <v>24</v>
      </c>
      <c r="O718" s="29" t="s">
        <v>37</v>
      </c>
      <c r="P718" s="27"/>
      <c r="Q718" s="27" t="s">
        <v>39</v>
      </c>
      <c r="R718" s="27" t="str">
        <f>VLOOKUP(Táblázat01[[#This Row],[ORR_ssz]],Táblázat1[#All],6,0)</f>
        <v>H:08:00-10:00(Egyetem tér 1-3. földszint A/1 gyakorló (ÁA-0-045-01-11))</v>
      </c>
      <c r="S718" s="27" t="s">
        <v>374</v>
      </c>
      <c r="T718" s="27" t="s">
        <v>374</v>
      </c>
      <c r="U718" s="29"/>
      <c r="V718" s="27"/>
      <c r="W718" s="27"/>
    </row>
    <row r="719" spans="1:23" ht="24.95" customHeight="1" x14ac:dyDescent="0.25">
      <c r="A719" s="24" t="s">
        <v>115</v>
      </c>
      <c r="B719" s="36">
        <v>718</v>
      </c>
      <c r="C719" s="36" t="str">
        <f>VLOOKUP(Táblázat01[[#This Row],[ORR_ssz]],Táblázat1[#All],7,0)</f>
        <v>BP3:PMPT</v>
      </c>
      <c r="D719" s="36" t="str">
        <f>VLOOKUP(Táblázat01[[#This Row],[ORR_ssz]],Táblázat1[#All],4,0)</f>
        <v>e</v>
      </c>
      <c r="E719" s="25" t="s">
        <v>1621</v>
      </c>
      <c r="F719" s="24"/>
      <c r="G719" s="24" t="s">
        <v>21</v>
      </c>
      <c r="H719" s="26" t="s">
        <v>45</v>
      </c>
      <c r="I719" s="26">
        <v>5</v>
      </c>
      <c r="J719" s="26" t="s">
        <v>45</v>
      </c>
      <c r="K719" s="27" t="s">
        <v>1622</v>
      </c>
      <c r="L719" s="28"/>
      <c r="M719" s="29"/>
      <c r="N719" s="29" t="s">
        <v>55</v>
      </c>
      <c r="O719" s="29" t="s">
        <v>68</v>
      </c>
      <c r="P719" s="27"/>
      <c r="Q719" s="27" t="s">
        <v>39</v>
      </c>
      <c r="R719" s="27" t="str">
        <f>VLOOKUP(Táblázat01[[#This Row],[ORR_ssz]],Táblázat1[#All],6,0)</f>
        <v>CS:10:00-12:00(Egyetem tér 1-3. földszint A/1 gyakorló (ÁA-0-045-01-11))</v>
      </c>
      <c r="S719" s="27" t="s">
        <v>1623</v>
      </c>
      <c r="T719" s="27" t="s">
        <v>1623</v>
      </c>
      <c r="U719" s="29"/>
      <c r="V719" s="27"/>
      <c r="W719" s="27"/>
    </row>
    <row r="720" spans="1:23" ht="24.95" customHeight="1" x14ac:dyDescent="0.25">
      <c r="A720" s="24" t="s">
        <v>115</v>
      </c>
      <c r="B720" s="36">
        <v>719</v>
      </c>
      <c r="C720" s="36" t="str">
        <f>VLOOKUP(Táblázat01[[#This Row],[ORR_ssz]],Táblázat1[#All],7,0)</f>
        <v>BP3:PPSz</v>
      </c>
      <c r="D720" s="36" t="str">
        <f>VLOOKUP(Táblázat01[[#This Row],[ORR_ssz]],Táblázat1[#All],4,0)</f>
        <v>e</v>
      </c>
      <c r="E720" s="25" t="s">
        <v>1624</v>
      </c>
      <c r="F720" s="24"/>
      <c r="G720" s="24" t="s">
        <v>21</v>
      </c>
      <c r="H720" s="26" t="s">
        <v>45</v>
      </c>
      <c r="I720" s="26">
        <v>5</v>
      </c>
      <c r="J720" s="26" t="s">
        <v>45</v>
      </c>
      <c r="K720" s="27"/>
      <c r="L720" s="28"/>
      <c r="M720" s="29"/>
      <c r="N720" s="29" t="s">
        <v>36</v>
      </c>
      <c r="O720" s="29" t="s">
        <v>107</v>
      </c>
      <c r="P720" s="27"/>
      <c r="Q720" s="27" t="s">
        <v>151</v>
      </c>
      <c r="R720" s="27" t="str">
        <f>VLOOKUP(Táblázat01[[#This Row],[ORR_ssz]],Táblázat1[#All],6,0)</f>
        <v>K:14:00-16:00(Egyetem tér 1-3. I. emelet 109. II. tanterem (Dósa auditórium) (ÁA-1-109-01-11))</v>
      </c>
      <c r="S720" s="27" t="s">
        <v>1625</v>
      </c>
      <c r="T720" s="27" t="s">
        <v>1625</v>
      </c>
      <c r="U720" s="29"/>
      <c r="V720" s="27"/>
      <c r="W720" s="27"/>
    </row>
    <row r="721" spans="1:23" ht="24.95" customHeight="1" x14ac:dyDescent="0.25">
      <c r="A721" s="24" t="s">
        <v>115</v>
      </c>
      <c r="B721" s="36">
        <v>720</v>
      </c>
      <c r="C721" s="36" t="str">
        <f>VLOOKUP(Táblázat01[[#This Row],[ORR_ssz]],Táblázat1[#All],7,0)</f>
        <v>BP3:PSZA</v>
      </c>
      <c r="D721" s="36" t="str">
        <f>VLOOKUP(Táblázat01[[#This Row],[ORR_ssz]],Táblázat1[#All],4,0)</f>
        <v>e</v>
      </c>
      <c r="E721" s="25" t="s">
        <v>1626</v>
      </c>
      <c r="F721" s="24"/>
      <c r="G721" s="24" t="s">
        <v>21</v>
      </c>
      <c r="H721" s="26" t="s">
        <v>45</v>
      </c>
      <c r="I721" s="26">
        <v>5</v>
      </c>
      <c r="J721" s="26" t="s">
        <v>45</v>
      </c>
      <c r="K721" s="27" t="s">
        <v>1622</v>
      </c>
      <c r="L721" s="28"/>
      <c r="M721" s="29"/>
      <c r="N721" s="29" t="s">
        <v>24</v>
      </c>
      <c r="O721" s="29" t="s">
        <v>68</v>
      </c>
      <c r="P721" s="27"/>
      <c r="Q721" s="27" t="s">
        <v>151</v>
      </c>
      <c r="R721" s="27" t="str">
        <f>VLOOKUP(Táblázat01[[#This Row],[ORR_ssz]],Táblázat1[#All],6,0)</f>
        <v>H:10:00-12:00(Egyetem tér 1-3. I. emelet 109. II. tanterem (Dósa auditórium) (ÁA-1-109-01-11))</v>
      </c>
      <c r="S721" s="27" t="s">
        <v>1627</v>
      </c>
      <c r="T721" s="27" t="s">
        <v>1627</v>
      </c>
      <c r="U721" s="29"/>
      <c r="V721" s="27"/>
      <c r="W721" s="27"/>
    </row>
    <row r="722" spans="1:23" ht="24.95" customHeight="1" x14ac:dyDescent="0.25">
      <c r="A722" s="24" t="s">
        <v>115</v>
      </c>
      <c r="B722" s="36">
        <v>721</v>
      </c>
      <c r="C722" s="36" t="str">
        <f>VLOOKUP(Táblázat01[[#This Row],[ORR_ssz]],Táblázat1[#All],7,0)</f>
        <v>PM3:PVM</v>
      </c>
      <c r="D722" s="36" t="str">
        <f>VLOOKUP(Táblázat01[[#This Row],[ORR_ssz]],Táblázat1[#All],4,0)</f>
        <v>e</v>
      </c>
      <c r="E722" s="25" t="s">
        <v>1628</v>
      </c>
      <c r="F722" s="24"/>
      <c r="G722" s="24" t="s">
        <v>21</v>
      </c>
      <c r="H722" s="26" t="s">
        <v>261</v>
      </c>
      <c r="I722" s="26">
        <v>1</v>
      </c>
      <c r="J722" s="26" t="s">
        <v>45</v>
      </c>
      <c r="K722" s="27"/>
      <c r="L722" s="28"/>
      <c r="M722" s="29"/>
      <c r="N722" s="29" t="s">
        <v>24</v>
      </c>
      <c r="O722" s="29" t="s">
        <v>84</v>
      </c>
      <c r="P722" s="27"/>
      <c r="Q722" s="27" t="s">
        <v>152</v>
      </c>
      <c r="R722" s="27" t="str">
        <f>VLOOKUP(Táblázat01[[#This Row],[ORR_ssz]],Táblázat1[#All],6,0)</f>
        <v>H:12:00-14:00(Egyetem tér 1-3. I. emelet 111. III. tanterem (Récsi auditórium) (ÁA-1-111-01-11))</v>
      </c>
      <c r="S722" s="27" t="s">
        <v>1627</v>
      </c>
      <c r="T722" s="27" t="s">
        <v>1627</v>
      </c>
      <c r="U722" s="29"/>
      <c r="V722" s="27"/>
      <c r="W722" s="27"/>
    </row>
    <row r="723" spans="1:23" ht="24.95" customHeight="1" x14ac:dyDescent="0.25">
      <c r="A723" s="24" t="s">
        <v>115</v>
      </c>
      <c r="B723" s="36">
        <v>722</v>
      </c>
      <c r="C723" s="36" t="str">
        <f>VLOOKUP(Táblázat01[[#This Row],[ORR_ssz]],Táblázat1[#All],7,0)</f>
        <v>JL5:POL</v>
      </c>
      <c r="D723" s="36" t="str">
        <f>VLOOKUP(Táblázat01[[#This Row],[ORR_ssz]],Táblázat1[#All],4,0)</f>
        <v>e</v>
      </c>
      <c r="E723" s="25" t="s">
        <v>1629</v>
      </c>
      <c r="F723" s="24"/>
      <c r="G723" s="24" t="s">
        <v>21</v>
      </c>
      <c r="H723" s="26" t="s">
        <v>71</v>
      </c>
      <c r="I723" s="26">
        <v>7</v>
      </c>
      <c r="J723" s="26" t="s">
        <v>45</v>
      </c>
      <c r="K723" s="27"/>
      <c r="L723" s="28"/>
      <c r="M723" s="29"/>
      <c r="N723" s="29" t="s">
        <v>67</v>
      </c>
      <c r="O723" s="29"/>
      <c r="P723" s="29" t="s">
        <v>1630</v>
      </c>
      <c r="Q723" s="228" t="s">
        <v>157</v>
      </c>
      <c r="R723" s="27" t="str">
        <f>VLOOKUP(Táblázat01[[#This Row],[ORR_ssz]],Táblázat1[#All],6,0)</f>
        <v>SZO:14:10-15:40(Egyetem tér 1-3. II 1/2 emelet VII. tanterem (Nagy Ernő auditórium) (ÁA-2,5-305-0...</v>
      </c>
      <c r="S723" s="27" t="s">
        <v>1492</v>
      </c>
      <c r="T723" s="27" t="s">
        <v>1492</v>
      </c>
      <c r="U723" s="29"/>
      <c r="V723" s="27"/>
      <c r="W723" s="27"/>
    </row>
    <row r="724" spans="1:23" ht="24.95" customHeight="1" x14ac:dyDescent="0.25">
      <c r="A724" s="30" t="s">
        <v>115</v>
      </c>
      <c r="B724" s="36">
        <v>723</v>
      </c>
      <c r="C724" s="37" t="str">
        <f>VLOOKUP(Táblázat01[[#This Row],[ORR_ssz]],Táblázat1[#All],7,0)</f>
        <v>J4:POL (1)</v>
      </c>
      <c r="D724" s="37" t="str">
        <f>VLOOKUP(Táblázat01[[#This Row],[ORR_ssz]],Táblázat1[#All],4,0)</f>
        <v>e</v>
      </c>
      <c r="E724" s="31" t="s">
        <v>1629</v>
      </c>
      <c r="F724" s="30"/>
      <c r="G724" s="30" t="s">
        <v>21</v>
      </c>
      <c r="H724" s="32" t="s">
        <v>79</v>
      </c>
      <c r="I724" s="32"/>
      <c r="J724" s="32"/>
      <c r="K724" s="33"/>
      <c r="L724" s="34"/>
      <c r="M724" s="35"/>
      <c r="N724" s="35" t="s">
        <v>55</v>
      </c>
      <c r="O724" s="35" t="s">
        <v>37</v>
      </c>
      <c r="P724" s="35"/>
      <c r="Q724" s="229" t="s">
        <v>157</v>
      </c>
      <c r="R724" s="33" t="str">
        <f>VLOOKUP(Táblázat01[[#This Row],[ORR_ssz]],Táblázat1[#All],6,0)</f>
        <v>CS:08:00-10:00(Egyetem tér 1-3. II 1/2 emelet VII. tanterem (Nagy Ernő auditórium) (ÁA-2,5-305-01...</v>
      </c>
      <c r="S724" s="33" t="s">
        <v>1617</v>
      </c>
      <c r="T724" s="33" t="s">
        <v>1617</v>
      </c>
      <c r="U724" s="35"/>
      <c r="V724" s="33"/>
      <c r="W724" s="27"/>
    </row>
    <row r="725" spans="1:23" ht="24.95" customHeight="1" x14ac:dyDescent="0.25">
      <c r="A725" s="24" t="s">
        <v>115</v>
      </c>
      <c r="B725" s="36">
        <v>724</v>
      </c>
      <c r="C725" s="36" t="e">
        <f>VLOOKUP(Táblázat01[[#This Row],[ORR_ssz]],Táblázat1[#All],7,0)</f>
        <v>#N/A</v>
      </c>
      <c r="D725" s="36" t="e">
        <f>VLOOKUP(Táblázat01[[#This Row],[ORR_ssz]],Táblázat1[#All],4,0)</f>
        <v>#N/A</v>
      </c>
      <c r="E725" s="25" t="s">
        <v>1631</v>
      </c>
      <c r="F725" s="24"/>
      <c r="G725" s="24" t="s">
        <v>125</v>
      </c>
      <c r="H725" s="26" t="s">
        <v>94</v>
      </c>
      <c r="I725" s="26"/>
      <c r="J725" s="26" t="s">
        <v>45</v>
      </c>
      <c r="K725" s="27"/>
      <c r="L725" s="28"/>
      <c r="M725" s="29"/>
      <c r="N725" s="29"/>
      <c r="O725" s="29"/>
      <c r="P725" s="27"/>
      <c r="Q725" s="27"/>
      <c r="R725" s="27" t="e">
        <f>VLOOKUP(Táblázat01[[#This Row],[ORR_ssz]],Táblázat1[#All],6,0)</f>
        <v>#N/A</v>
      </c>
      <c r="S725" s="27" t="s">
        <v>1552</v>
      </c>
      <c r="T725" s="27" t="s">
        <v>1552</v>
      </c>
      <c r="U725" s="29"/>
      <c r="V725" s="27"/>
      <c r="W725" s="27"/>
    </row>
    <row r="726" spans="1:23" ht="24.95" customHeight="1" x14ac:dyDescent="0.25">
      <c r="A726" s="24" t="s">
        <v>115</v>
      </c>
      <c r="B726" s="36">
        <v>725</v>
      </c>
      <c r="C726" s="36" t="e">
        <f>VLOOKUP(Táblázat01[[#This Row],[ORR_ssz]],Táblázat1[#All],7,0)</f>
        <v>#N/A</v>
      </c>
      <c r="D726" s="36" t="e">
        <f>VLOOKUP(Táblázat01[[#This Row],[ORR_ssz]],Táblázat1[#All],4,0)</f>
        <v>#N/A</v>
      </c>
      <c r="E726" s="25" t="s">
        <v>1631</v>
      </c>
      <c r="F726" s="24"/>
      <c r="G726" s="24" t="s">
        <v>125</v>
      </c>
      <c r="H726" s="26" t="s">
        <v>100</v>
      </c>
      <c r="I726" s="26"/>
      <c r="J726" s="26" t="s">
        <v>45</v>
      </c>
      <c r="K726" s="27"/>
      <c r="L726" s="28"/>
      <c r="M726" s="29"/>
      <c r="N726" s="29"/>
      <c r="O726" s="29"/>
      <c r="P726" s="27"/>
      <c r="Q726" s="27"/>
      <c r="R726" s="27" t="e">
        <f>VLOOKUP(Táblázat01[[#This Row],[ORR_ssz]],Táblázat1[#All],6,0)</f>
        <v>#N/A</v>
      </c>
      <c r="S726" s="27" t="s">
        <v>1552</v>
      </c>
      <c r="T726" s="27" t="s">
        <v>1552</v>
      </c>
      <c r="U726" s="29"/>
      <c r="V726" s="27"/>
      <c r="W726" s="27"/>
    </row>
    <row r="727" spans="1:23" ht="24.95" customHeight="1" x14ac:dyDescent="0.25">
      <c r="A727" s="24" t="s">
        <v>115</v>
      </c>
      <c r="B727" s="36">
        <v>726</v>
      </c>
      <c r="C727" s="36" t="e">
        <f>VLOOKUP(Táblázat01[[#This Row],[ORR_ssz]],Táblázat1[#All],7,0)</f>
        <v>#N/A</v>
      </c>
      <c r="D727" s="36" t="e">
        <f>VLOOKUP(Táblázat01[[#This Row],[ORR_ssz]],Táblázat1[#All],4,0)</f>
        <v>#N/A</v>
      </c>
      <c r="E727" s="25" t="s">
        <v>1631</v>
      </c>
      <c r="F727" s="24"/>
      <c r="G727" s="24" t="s">
        <v>125</v>
      </c>
      <c r="H727" s="26" t="s">
        <v>94</v>
      </c>
      <c r="I727" s="26"/>
      <c r="J727" s="26" t="s">
        <v>45</v>
      </c>
      <c r="K727" s="27"/>
      <c r="L727" s="28"/>
      <c r="M727" s="29"/>
      <c r="N727" s="29"/>
      <c r="O727" s="29"/>
      <c r="P727" s="27"/>
      <c r="Q727" s="27"/>
      <c r="R727" s="27" t="e">
        <f>VLOOKUP(Táblázat01[[#This Row],[ORR_ssz]],Táblázat1[#All],6,0)</f>
        <v>#N/A</v>
      </c>
      <c r="S727" s="27" t="s">
        <v>1552</v>
      </c>
      <c r="T727" s="27" t="s">
        <v>1552</v>
      </c>
      <c r="U727" s="29"/>
      <c r="V727" s="27"/>
      <c r="W727" s="27"/>
    </row>
    <row r="728" spans="1:23" ht="24.95" customHeight="1" x14ac:dyDescent="0.25">
      <c r="A728" s="24" t="s">
        <v>115</v>
      </c>
      <c r="B728" s="36">
        <v>727</v>
      </c>
      <c r="C728" s="36" t="e">
        <f>VLOOKUP(Táblázat01[[#This Row],[ORR_ssz]],Táblázat1[#All],7,0)</f>
        <v>#N/A</v>
      </c>
      <c r="D728" s="36" t="e">
        <f>VLOOKUP(Táblázat01[[#This Row],[ORR_ssz]],Táblázat1[#All],4,0)</f>
        <v>#N/A</v>
      </c>
      <c r="E728" s="25" t="s">
        <v>1631</v>
      </c>
      <c r="F728" s="24"/>
      <c r="G728" s="24" t="s">
        <v>125</v>
      </c>
      <c r="H728" s="26" t="s">
        <v>100</v>
      </c>
      <c r="I728" s="26"/>
      <c r="J728" s="26" t="s">
        <v>45</v>
      </c>
      <c r="K728" s="27"/>
      <c r="L728" s="28"/>
      <c r="M728" s="29"/>
      <c r="N728" s="29"/>
      <c r="O728" s="29"/>
      <c r="P728" s="27"/>
      <c r="Q728" s="27"/>
      <c r="R728" s="27" t="e">
        <f>VLOOKUP(Táblázat01[[#This Row],[ORR_ssz]],Táblázat1[#All],6,0)</f>
        <v>#N/A</v>
      </c>
      <c r="S728" s="27" t="s">
        <v>1552</v>
      </c>
      <c r="T728" s="27" t="s">
        <v>1552</v>
      </c>
      <c r="U728" s="29"/>
      <c r="V728" s="27"/>
      <c r="W728" s="27"/>
    </row>
    <row r="729" spans="1:23" ht="24.95" customHeight="1" x14ac:dyDescent="0.25">
      <c r="A729" s="24" t="s">
        <v>115</v>
      </c>
      <c r="B729" s="36">
        <v>728</v>
      </c>
      <c r="C729" s="36" t="str">
        <f>VLOOKUP(Táblázat01[[#This Row],[ORR_ssz]],Táblázat1[#All],7,0)</f>
        <v>BP2:SzDk</v>
      </c>
      <c r="D729" s="36" t="str">
        <f>VLOOKUP(Táblázat01[[#This Row],[ORR_ssz]],Táblázat1[#All],4,0)</f>
        <v>szdk</v>
      </c>
      <c r="E729" s="25" t="s">
        <v>1632</v>
      </c>
      <c r="F729" s="24"/>
      <c r="G729" s="24" t="s">
        <v>125</v>
      </c>
      <c r="H729" s="26" t="s">
        <v>33</v>
      </c>
      <c r="I729" s="26"/>
      <c r="J729" s="26" t="s">
        <v>45</v>
      </c>
      <c r="K729" s="27" t="s">
        <v>1633</v>
      </c>
      <c r="L729" s="28"/>
      <c r="M729" s="29"/>
      <c r="N729" s="29"/>
      <c r="O729" s="29"/>
      <c r="P729" s="27"/>
      <c r="Q729" s="27"/>
      <c r="R729" s="27">
        <f>VLOOKUP(Táblázat01[[#This Row],[ORR_ssz]],Táblázat1[#All],6,0)</f>
        <v>0</v>
      </c>
      <c r="S729" s="27" t="s">
        <v>1552</v>
      </c>
      <c r="T729" s="27" t="s">
        <v>1552</v>
      </c>
      <c r="U729" s="29"/>
      <c r="V729" s="27"/>
      <c r="W729" s="27"/>
    </row>
    <row r="730" spans="1:23" ht="24.95" customHeight="1" x14ac:dyDescent="0.25">
      <c r="A730" s="24" t="s">
        <v>115</v>
      </c>
      <c r="B730" s="36">
        <v>729</v>
      </c>
      <c r="C730" s="36" t="str">
        <f>VLOOKUP(Táblázat01[[#This Row],[ORR_ssz]],Táblázat1[#All],7,0)</f>
        <v>BP3:SZDK</v>
      </c>
      <c r="D730" s="36" t="str">
        <f>VLOOKUP(Táblázat01[[#This Row],[ORR_ssz]],Táblázat1[#All],4,0)</f>
        <v>szdk</v>
      </c>
      <c r="E730" s="25" t="s">
        <v>1632</v>
      </c>
      <c r="F730" s="24"/>
      <c r="G730" s="24" t="s">
        <v>125</v>
      </c>
      <c r="H730" s="26" t="s">
        <v>45</v>
      </c>
      <c r="I730" s="26"/>
      <c r="J730" s="26" t="s">
        <v>45</v>
      </c>
      <c r="K730" s="27" t="s">
        <v>1633</v>
      </c>
      <c r="L730" s="28"/>
      <c r="M730" s="29"/>
      <c r="N730" s="29"/>
      <c r="O730" s="29"/>
      <c r="P730" s="27"/>
      <c r="Q730" s="27"/>
      <c r="R730" s="27">
        <f>VLOOKUP(Táblázat01[[#This Row],[ORR_ssz]],Táblázat1[#All],6,0)</f>
        <v>0</v>
      </c>
      <c r="S730" s="27" t="s">
        <v>1552</v>
      </c>
      <c r="T730" s="27" t="s">
        <v>1552</v>
      </c>
      <c r="U730" s="29"/>
      <c r="V730" s="27"/>
      <c r="W730" s="27"/>
    </row>
    <row r="731" spans="1:23" ht="24.95" customHeight="1" x14ac:dyDescent="0.25">
      <c r="A731" s="24" t="s">
        <v>115</v>
      </c>
      <c r="B731" s="36">
        <v>730</v>
      </c>
      <c r="C731" s="36" t="str">
        <f>VLOOKUP(Táblázat01[[#This Row],[ORR_ssz]],Táblázat1[#All],7,0)</f>
        <v>BP3:SzGy</v>
      </c>
      <c r="D731" s="36" t="str">
        <f>VLOOKUP(Táblázat01[[#This Row],[ORR_ssz]],Táblázat1[#All],4,0)</f>
        <v>szgy</v>
      </c>
      <c r="E731" s="25" t="s">
        <v>1634</v>
      </c>
      <c r="F731" s="24"/>
      <c r="G731" s="24" t="s">
        <v>44</v>
      </c>
      <c r="H731" s="26" t="s">
        <v>45</v>
      </c>
      <c r="I731" s="26" t="s">
        <v>1635</v>
      </c>
      <c r="J731" s="26" t="s">
        <v>45</v>
      </c>
      <c r="K731" s="27"/>
      <c r="L731" s="28"/>
      <c r="M731" s="29"/>
      <c r="N731" s="29"/>
      <c r="O731" s="29"/>
      <c r="P731" s="27"/>
      <c r="Q731" s="27"/>
      <c r="R731" s="27">
        <f>VLOOKUP(Táblázat01[[#This Row],[ORR_ssz]],Táblázat1[#All],6,0)</f>
        <v>0</v>
      </c>
      <c r="S731" s="27" t="s">
        <v>1552</v>
      </c>
      <c r="T731" s="27" t="s">
        <v>1552</v>
      </c>
      <c r="U731" s="29"/>
      <c r="V731" s="27"/>
      <c r="W731" s="27"/>
    </row>
    <row r="732" spans="1:23" ht="24.95" customHeight="1" x14ac:dyDescent="0.25">
      <c r="A732" s="24" t="s">
        <v>115</v>
      </c>
      <c r="B732" s="36">
        <v>731</v>
      </c>
      <c r="C732" s="36" t="str">
        <f>VLOOKUP(Táblázat01[[#This Row],[ORR_ssz]],Táblázat1[#All],7,0)</f>
        <v>PM3:xMEKK:SZP (1)</v>
      </c>
      <c r="D732" s="36" t="str">
        <f>VLOOKUP(Táblázat01[[#This Row],[ORR_ssz]],Táblázat1[#All],4,0)</f>
        <v>e</v>
      </c>
      <c r="E732" s="25" t="s">
        <v>1636</v>
      </c>
      <c r="F732" s="24"/>
      <c r="G732" s="24" t="s">
        <v>32</v>
      </c>
      <c r="H732" s="26" t="s">
        <v>261</v>
      </c>
      <c r="I732" s="26">
        <v>3</v>
      </c>
      <c r="J732" s="26" t="s">
        <v>45</v>
      </c>
      <c r="K732" s="27" t="s">
        <v>1637</v>
      </c>
      <c r="L732" s="28"/>
      <c r="M732" s="29"/>
      <c r="N732" s="29" t="s">
        <v>36</v>
      </c>
      <c r="O732" s="29" t="s">
        <v>68</v>
      </c>
      <c r="P732" s="27"/>
      <c r="Q732" s="27" t="s">
        <v>81</v>
      </c>
      <c r="R732" s="27" t="str">
        <f>VLOOKUP(Táblázat01[[#This Row],[ORR_ssz]],Táblázat1[#All],6,0)</f>
        <v>K:10:00-12:00(Egyetem tér 1-3. II. emelet 240. A/8 gyakorló (ÁA-2-240-01-11))</v>
      </c>
      <c r="S732" s="27" t="s">
        <v>1477</v>
      </c>
      <c r="T732" s="27" t="s">
        <v>1477</v>
      </c>
      <c r="U732" s="29"/>
      <c r="V732" s="27"/>
      <c r="W732" s="27"/>
    </row>
    <row r="733" spans="1:23" ht="24.95" customHeight="1" x14ac:dyDescent="0.25">
      <c r="A733" s="24" t="s">
        <v>115</v>
      </c>
      <c r="B733" s="36">
        <v>732</v>
      </c>
      <c r="C733" s="36" t="str">
        <f>VLOOKUP(Táblázat01[[#This Row],[ORR_ssz]],Táblázat1[#All],7,0)</f>
        <v>BP3:TJB (1)</v>
      </c>
      <c r="D733" s="36" t="str">
        <f>VLOOKUP(Táblázat01[[#This Row],[ORR_ssz]],Táblázat1[#All],4,0)</f>
        <v>e</v>
      </c>
      <c r="E733" s="25" t="s">
        <v>1638</v>
      </c>
      <c r="F733" s="24"/>
      <c r="G733" s="24" t="s">
        <v>21</v>
      </c>
      <c r="H733" s="26" t="s">
        <v>45</v>
      </c>
      <c r="I733" s="26">
        <v>5</v>
      </c>
      <c r="J733" s="26" t="s">
        <v>45</v>
      </c>
      <c r="K733" s="27" t="s">
        <v>1538</v>
      </c>
      <c r="L733" s="28"/>
      <c r="M733" s="29"/>
      <c r="N733" s="29" t="s">
        <v>24</v>
      </c>
      <c r="O733" s="29" t="s">
        <v>107</v>
      </c>
      <c r="P733" s="27"/>
      <c r="Q733" s="27" t="s">
        <v>151</v>
      </c>
      <c r="R733" s="27" t="str">
        <f>VLOOKUP(Táblázat01[[#This Row],[ORR_ssz]],Táblázat1[#All],6,0)</f>
        <v>H:14:00-16:00(Egyetem tér 1-3. I. emelet 109. II. tanterem (Dósa auditórium) (ÁA-1-109-01-11))</v>
      </c>
      <c r="S733" s="27" t="s">
        <v>1639</v>
      </c>
      <c r="T733" s="27" t="s">
        <v>1639</v>
      </c>
      <c r="U733" s="29"/>
      <c r="V733" s="27"/>
      <c r="W733" s="27"/>
    </row>
    <row r="734" spans="1:23" ht="24.95" customHeight="1" x14ac:dyDescent="0.25">
      <c r="A734" s="24" t="s">
        <v>115</v>
      </c>
      <c r="B734" s="36">
        <v>733</v>
      </c>
      <c r="C734" s="36" t="str">
        <f>VLOOKUP(Táblázat01[[#This Row],[ORR_ssz]],Táblázat1[#All],7,0)</f>
        <v>PM3:xISZV:V05</v>
      </c>
      <c r="D734" s="36" t="str">
        <f>VLOOKUP(Táblázat01[[#This Row],[ORR_ssz]],Táblázat1[#All],4,0)</f>
        <v>iszv</v>
      </c>
      <c r="E734" s="25" t="s">
        <v>1640</v>
      </c>
      <c r="F734" s="24" t="s">
        <v>1641</v>
      </c>
      <c r="G734" s="24" t="s">
        <v>53</v>
      </c>
      <c r="H734" s="26" t="s">
        <v>261</v>
      </c>
      <c r="I734" s="26"/>
      <c r="J734" s="26" t="s">
        <v>45</v>
      </c>
      <c r="K734" s="27" t="s">
        <v>901</v>
      </c>
      <c r="L734" s="28" t="s">
        <v>413</v>
      </c>
      <c r="M734" s="29"/>
      <c r="N734" s="29" t="s">
        <v>36</v>
      </c>
      <c r="O734" s="29" t="s">
        <v>142</v>
      </c>
      <c r="P734" s="27"/>
      <c r="Q734" s="228" t="s">
        <v>149</v>
      </c>
      <c r="R734" s="27" t="str">
        <f>VLOOKUP(Táblázat01[[#This Row],[ORR_ssz]],Táblázat1[#All],6,0)</f>
        <v>K:18:00-20:00(Egyetem tér 1-3. III. emelet 321 PhD szoba (ÁA-3-321-01-13))</v>
      </c>
      <c r="S734" s="27" t="s">
        <v>1474</v>
      </c>
      <c r="T734" s="27" t="s">
        <v>1474</v>
      </c>
      <c r="U734" s="29"/>
      <c r="V734" s="27" t="s">
        <v>1584</v>
      </c>
      <c r="W734" s="27"/>
    </row>
    <row r="735" spans="1:23" ht="24.95" customHeight="1" x14ac:dyDescent="0.25">
      <c r="A735" s="24" t="s">
        <v>115</v>
      </c>
      <c r="B735" s="36">
        <v>734</v>
      </c>
      <c r="C735" s="36" t="str">
        <f>VLOOKUP(Táblázat01[[#This Row],[ORR_ssz]],Táblázat1[#All],7,0)</f>
        <v>BP3:VR</v>
      </c>
      <c r="D735" s="36" t="str">
        <f>VLOOKUP(Táblázat01[[#This Row],[ORR_ssz]],Táblázat1[#All],4,0)</f>
        <v>e</v>
      </c>
      <c r="E735" s="25" t="s">
        <v>1642</v>
      </c>
      <c r="F735" s="24"/>
      <c r="G735" s="24" t="s">
        <v>21</v>
      </c>
      <c r="H735" s="26" t="s">
        <v>45</v>
      </c>
      <c r="I735" s="26">
        <v>5</v>
      </c>
      <c r="J735" s="26" t="s">
        <v>45</v>
      </c>
      <c r="K735" s="27" t="s">
        <v>1643</v>
      </c>
      <c r="L735" s="28"/>
      <c r="M735" s="29"/>
      <c r="N735" s="29" t="s">
        <v>24</v>
      </c>
      <c r="O735" s="29" t="s">
        <v>127</v>
      </c>
      <c r="P735" s="27"/>
      <c r="Q735" s="27" t="s">
        <v>151</v>
      </c>
      <c r="R735" s="27" t="str">
        <f>VLOOKUP(Táblázat01[[#This Row],[ORR_ssz]],Táblázat1[#All],6,0)</f>
        <v>H:16:00-18:00(Egyetem tér 1-3. I. emelet 109. II. tanterem (Dósa auditórium) (ÁA-1-109-01-11))</v>
      </c>
      <c r="S735" s="27" t="s">
        <v>1521</v>
      </c>
      <c r="T735" s="27" t="s">
        <v>1521</v>
      </c>
      <c r="U735" s="29"/>
      <c r="V735" s="27"/>
      <c r="W735" s="27"/>
    </row>
    <row r="736" spans="1:23" ht="24.95" customHeight="1" x14ac:dyDescent="0.25">
      <c r="A736" s="24" t="s">
        <v>115</v>
      </c>
      <c r="B736" s="36">
        <v>735</v>
      </c>
      <c r="C736" s="36" t="str">
        <f>VLOOKUP(Táblázat01[[#This Row],[ORR_ssz]],Táblázat1[#All],7,0)</f>
        <v>PM3:xISZV:Q10</v>
      </c>
      <c r="D736" s="36" t="str">
        <f>VLOOKUP(Táblázat01[[#This Row],[ORR_ssz]],Táblázat1[#All],4,0)</f>
        <v>iszv</v>
      </c>
      <c r="E736" s="25" t="s">
        <v>1644</v>
      </c>
      <c r="F736" s="24"/>
      <c r="G736" s="24" t="s">
        <v>53</v>
      </c>
      <c r="H736" s="26" t="s">
        <v>261</v>
      </c>
      <c r="I736" s="26"/>
      <c r="J736" s="26" t="s">
        <v>45</v>
      </c>
      <c r="K736" s="27" t="s">
        <v>901</v>
      </c>
      <c r="L736" s="28" t="s">
        <v>4110</v>
      </c>
      <c r="M736" s="29"/>
      <c r="N736" s="29" t="s">
        <v>24</v>
      </c>
      <c r="O736" s="40" t="s">
        <v>84</v>
      </c>
      <c r="P736" s="27"/>
      <c r="Q736" s="25" t="s">
        <v>4101</v>
      </c>
      <c r="R736" s="27" t="str">
        <f>VLOOKUP(Táblázat01[[#This Row],[ORR_ssz]],Táblázat1[#All],6,0)</f>
        <v>H:12:00-14:00(Szerb utca földszint 4. tanterem (ES-0-039-01-11))</v>
      </c>
      <c r="S736" s="27" t="s">
        <v>1645</v>
      </c>
      <c r="T736" s="27" t="s">
        <v>1645</v>
      </c>
      <c r="U736" s="29" t="s">
        <v>28</v>
      </c>
      <c r="V736" s="27" t="s">
        <v>1646</v>
      </c>
      <c r="W736" s="27"/>
    </row>
    <row r="737" spans="1:23" ht="24.95" customHeight="1" x14ac:dyDescent="0.25">
      <c r="A737" s="24" t="s">
        <v>119</v>
      </c>
      <c r="B737" s="36">
        <v>736</v>
      </c>
      <c r="C737" s="36" t="str">
        <f>VLOOKUP(Táblázat01[[#This Row],[ORR_ssz]],Táblázat1[#All],7,0)</f>
        <v>J4:xV(ae):V04</v>
      </c>
      <c r="D737" s="36" t="str">
        <f>VLOOKUP(Táblázat01[[#This Row],[ORR_ssz]],Táblázat1[#All],4,0)</f>
        <v>maeK</v>
      </c>
      <c r="E737" s="25" t="s">
        <v>1647</v>
      </c>
      <c r="F737" s="24"/>
      <c r="G737" s="24" t="s">
        <v>270</v>
      </c>
      <c r="H737" s="26" t="s">
        <v>79</v>
      </c>
      <c r="I737" s="26">
        <v>9</v>
      </c>
      <c r="J737" s="26"/>
      <c r="K737" s="27" t="s">
        <v>1648</v>
      </c>
      <c r="L737" s="51">
        <v>20</v>
      </c>
      <c r="M737" s="29"/>
      <c r="N737" s="29" t="s">
        <v>24</v>
      </c>
      <c r="O737" s="40" t="s">
        <v>84</v>
      </c>
      <c r="P737" s="27"/>
      <c r="Q737" s="275" t="s">
        <v>108</v>
      </c>
      <c r="R737" s="27" t="str">
        <f>VLOOKUP(Táblázat01[[#This Row],[ORR_ssz]],Táblázat1[#All],6,0)</f>
        <v>H:12:00-14:00(Egyetem tér 1-3. IV. emelet 602. A/13 gyakorló (ÁA-4-602-01-12))</v>
      </c>
      <c r="S737" s="27" t="s">
        <v>1649</v>
      </c>
      <c r="T737" s="27" t="s">
        <v>1650</v>
      </c>
      <c r="U737" s="29"/>
      <c r="V737" s="27"/>
      <c r="W737" s="27"/>
    </row>
    <row r="738" spans="1:23" ht="24.95" customHeight="1" x14ac:dyDescent="0.25">
      <c r="A738" s="24" t="s">
        <v>119</v>
      </c>
      <c r="B738" s="36">
        <v>737</v>
      </c>
      <c r="C738" s="36" t="str">
        <f>VLOOKUP(Táblázat01[[#This Row],[ORR_ssz]],Táblázat1[#All],7,0)</f>
        <v>J4:xV(ae):P32</v>
      </c>
      <c r="D738" s="36" t="str">
        <f>VLOOKUP(Táblázat01[[#This Row],[ORR_ssz]],Táblázat1[#All],4,0)</f>
        <v>maeK</v>
      </c>
      <c r="E738" s="25" t="s">
        <v>1651</v>
      </c>
      <c r="F738" s="24"/>
      <c r="G738" s="24" t="s">
        <v>270</v>
      </c>
      <c r="H738" s="26" t="s">
        <v>79</v>
      </c>
      <c r="I738" s="26">
        <v>9</v>
      </c>
      <c r="J738" s="26"/>
      <c r="K738" s="27" t="s">
        <v>1652</v>
      </c>
      <c r="L738" s="51">
        <v>20</v>
      </c>
      <c r="M738" s="29"/>
      <c r="N738" s="29" t="s">
        <v>55</v>
      </c>
      <c r="O738" s="29" t="s">
        <v>84</v>
      </c>
      <c r="P738" s="27"/>
      <c r="Q738" s="228" t="s">
        <v>152</v>
      </c>
      <c r="R738" s="27" t="str">
        <f>VLOOKUP(Táblázat01[[#This Row],[ORR_ssz]],Táblázat1[#All],6,0)</f>
        <v>CS:12:00-14:00(Egyetem tér 1-3. I. emelet 111. III. tanterem (Récsi auditórium) (ÁA-1-111-01-11))</v>
      </c>
      <c r="S738" s="27" t="s">
        <v>1653</v>
      </c>
      <c r="T738" s="27" t="s">
        <v>1653</v>
      </c>
      <c r="U738" s="29"/>
      <c r="V738" s="27"/>
      <c r="W738" s="27"/>
    </row>
    <row r="739" spans="1:23" ht="24.95" customHeight="1" x14ac:dyDescent="0.25">
      <c r="A739" s="24" t="s">
        <v>119</v>
      </c>
      <c r="B739" s="36">
        <v>738</v>
      </c>
      <c r="C739" s="36" t="str">
        <f>VLOOKUP(Táblázat01[[#This Row],[ORR_ssz]],Táblázat1[#All],7,0)</f>
        <v>J4:XFAK(MB):P07</v>
      </c>
      <c r="D739" s="36" t="str">
        <f>VLOOKUP(Táblázat01[[#This Row],[ORR_ssz]],Táblázat1[#All],4,0)</f>
        <v>mfB</v>
      </c>
      <c r="E739" s="53" t="s">
        <v>3309</v>
      </c>
      <c r="F739" s="24"/>
      <c r="G739" s="24" t="s">
        <v>99</v>
      </c>
      <c r="H739" s="26" t="s">
        <v>79</v>
      </c>
      <c r="I739" s="26"/>
      <c r="J739" s="26"/>
      <c r="K739" s="27" t="s">
        <v>1683</v>
      </c>
      <c r="L739" s="28" t="s">
        <v>1684</v>
      </c>
      <c r="M739" s="29"/>
      <c r="N739" s="29" t="s">
        <v>55</v>
      </c>
      <c r="O739" s="29" t="s">
        <v>127</v>
      </c>
      <c r="P739" s="27"/>
      <c r="Q739" s="257" t="s">
        <v>73</v>
      </c>
      <c r="R739" s="27" t="str">
        <f>VLOOKUP(Táblázat01[[#This Row],[ORR_ssz]],Táblázat1[#All],6,0)</f>
        <v>CS:16:00-18:00(Egyetem tér 1-3. félemelet A/6 gyakorló (ÁA-0,5-120-01-12))</v>
      </c>
      <c r="S739" s="27" t="s">
        <v>1649</v>
      </c>
      <c r="T739" s="27" t="s">
        <v>1685</v>
      </c>
      <c r="U739" s="29" t="s">
        <v>28</v>
      </c>
      <c r="V739" s="27" t="s">
        <v>1686</v>
      </c>
      <c r="W739" s="27"/>
    </row>
    <row r="740" spans="1:23" ht="24.95" customHeight="1" x14ac:dyDescent="0.25">
      <c r="A740" s="24" t="s">
        <v>119</v>
      </c>
      <c r="B740" s="36">
        <v>739</v>
      </c>
      <c r="C740" s="36" t="str">
        <f>VLOOKUP(Táblázat01[[#This Row],[ORR_ssz]],Táblázat1[#All],7,0)</f>
        <v>J4:xFAK(2kr):T17</v>
      </c>
      <c r="D740" s="36" t="str">
        <f>VLOOKUP(Táblázat01[[#This Row],[ORR_ssz]],Táblázat1[#All],4,0)</f>
        <v>f</v>
      </c>
      <c r="E740" s="25" t="s">
        <v>1694</v>
      </c>
      <c r="F740" s="24"/>
      <c r="G740" s="24" t="s">
        <v>87</v>
      </c>
      <c r="H740" s="26" t="s">
        <v>79</v>
      </c>
      <c r="I740" s="26"/>
      <c r="J740" s="26"/>
      <c r="K740" s="27"/>
      <c r="L740" s="28"/>
      <c r="M740" s="29"/>
      <c r="N740" s="29"/>
      <c r="O740" s="29"/>
      <c r="P740" s="27"/>
      <c r="Q740" s="27" t="s">
        <v>0</v>
      </c>
      <c r="R740" s="27">
        <f>VLOOKUP(Táblázat01[[#This Row],[ORR_ssz]],Táblázat1[#All],6,0)</f>
        <v>0</v>
      </c>
      <c r="S740" s="27" t="s">
        <v>1649</v>
      </c>
      <c r="T740" s="27" t="s">
        <v>1650</v>
      </c>
      <c r="U740" s="29"/>
      <c r="V740" s="27" t="s">
        <v>4012</v>
      </c>
      <c r="W740" s="27"/>
    </row>
    <row r="741" spans="1:23" ht="24.95" customHeight="1" x14ac:dyDescent="0.25">
      <c r="A741" s="24" t="s">
        <v>119</v>
      </c>
      <c r="B741" s="36">
        <v>740</v>
      </c>
      <c r="C741" s="36" t="str">
        <f>VLOOKUP(Táblázat01[[#This Row],[ORR_ssz]],Táblázat1[#All],7,0)</f>
        <v>J4:xFAK(2kr):V16</v>
      </c>
      <c r="D741" s="36" t="str">
        <f>VLOOKUP(Táblázat01[[#This Row],[ORR_ssz]],Táblázat1[#All],4,0)</f>
        <v>f</v>
      </c>
      <c r="E741" s="25" t="s">
        <v>1695</v>
      </c>
      <c r="F741" s="24"/>
      <c r="G741" s="24" t="s">
        <v>87</v>
      </c>
      <c r="H741" s="26" t="s">
        <v>79</v>
      </c>
      <c r="I741" s="26"/>
      <c r="J741" s="26"/>
      <c r="K741" s="27"/>
      <c r="L741" s="28"/>
      <c r="M741" s="29"/>
      <c r="N741" s="29"/>
      <c r="O741" s="29"/>
      <c r="P741" s="27"/>
      <c r="Q741" s="27" t="s">
        <v>0</v>
      </c>
      <c r="R741" s="27">
        <f>VLOOKUP(Táblázat01[[#This Row],[ORR_ssz]],Táblázat1[#All],6,0)</f>
        <v>0</v>
      </c>
      <c r="S741" s="27" t="s">
        <v>1649</v>
      </c>
      <c r="T741" s="27" t="s">
        <v>1650</v>
      </c>
      <c r="U741" s="29"/>
      <c r="V741" s="27" t="s">
        <v>4012</v>
      </c>
      <c r="W741" s="27"/>
    </row>
    <row r="742" spans="1:23" ht="24.95" customHeight="1" x14ac:dyDescent="0.25">
      <c r="A742" s="24" t="s">
        <v>119</v>
      </c>
      <c r="B742" s="36">
        <v>741</v>
      </c>
      <c r="C742" s="36" t="str">
        <f>VLOOKUP(Táblázat01[[#This Row],[ORR_ssz]],Táblázat1[#All],7,0)</f>
        <v>J4:XFAK(MN):V06</v>
      </c>
      <c r="D742" s="36" t="str">
        <f>VLOOKUP(Táblázat01[[#This Row],[ORR_ssz]],Táblázat1[#All],4,0)</f>
        <v>mfN</v>
      </c>
      <c r="E742" s="25" t="s">
        <v>1690</v>
      </c>
      <c r="F742" s="24"/>
      <c r="G742" s="24" t="s">
        <v>105</v>
      </c>
      <c r="H742" s="26" t="s">
        <v>79</v>
      </c>
      <c r="I742" s="26"/>
      <c r="J742" s="26"/>
      <c r="K742" s="27" t="s">
        <v>1688</v>
      </c>
      <c r="L742" s="28" t="s">
        <v>1684</v>
      </c>
      <c r="M742" s="29"/>
      <c r="N742" s="29" t="s">
        <v>36</v>
      </c>
      <c r="O742" s="29" t="s">
        <v>107</v>
      </c>
      <c r="P742" s="27"/>
      <c r="Q742" s="257" t="s">
        <v>4102</v>
      </c>
      <c r="R742" s="27" t="str">
        <f>VLOOKUP(Táblázat01[[#This Row],[ORR_ssz]],Táblázat1[#All],6,0)</f>
        <v>K:14:00-16:00(Szerb utca I. emelet 5. tanterem (Tanári Klub) (ES-1-133-01-11))</v>
      </c>
      <c r="S742" s="27" t="s">
        <v>1649</v>
      </c>
      <c r="T742" s="27" t="s">
        <v>1691</v>
      </c>
      <c r="U742" s="29" t="s">
        <v>28</v>
      </c>
      <c r="V742" s="27" t="s">
        <v>1692</v>
      </c>
      <c r="W742" s="27"/>
    </row>
    <row r="743" spans="1:23" ht="24.95" customHeight="1" x14ac:dyDescent="0.25">
      <c r="A743" s="24" t="s">
        <v>119</v>
      </c>
      <c r="B743" s="36">
        <v>742</v>
      </c>
      <c r="C743" s="36" t="str">
        <f>VLOOKUP(Táblázat01[[#This Row],[ORR_ssz]],Táblázat1[#All],7,0)</f>
        <v>J4:XFAK(MN):V07</v>
      </c>
      <c r="D743" s="36" t="str">
        <f>VLOOKUP(Táblázat01[[#This Row],[ORR_ssz]],Táblázat1[#All],4,0)</f>
        <v>mfN</v>
      </c>
      <c r="E743" s="25" t="s">
        <v>1687</v>
      </c>
      <c r="F743" s="24"/>
      <c r="G743" s="24" t="s">
        <v>105</v>
      </c>
      <c r="H743" s="26" t="s">
        <v>79</v>
      </c>
      <c r="I743" s="26"/>
      <c r="J743" s="26"/>
      <c r="K743" s="27" t="s">
        <v>1688</v>
      </c>
      <c r="L743" s="51" t="s">
        <v>4269</v>
      </c>
      <c r="M743" s="29"/>
      <c r="N743" s="29"/>
      <c r="O743" s="29"/>
      <c r="P743" s="27" t="s">
        <v>4017</v>
      </c>
      <c r="Q743" s="257" t="s">
        <v>145</v>
      </c>
      <c r="R743" s="27" t="str">
        <f>VLOOKUP(Táblázat01[[#This Row],[ORR_ssz]],Táblázat1[#All],6,0)</f>
        <v>H:08:00-12:00(Egyetem tér 1-3. II. emelet 210. Eckhart szeminárium (ÁA-2-210-01-12)); K:08:00-12:...</v>
      </c>
      <c r="S743" s="27" t="s">
        <v>1649</v>
      </c>
      <c r="T743" s="27" t="s">
        <v>1689</v>
      </c>
      <c r="U743" s="29" t="s">
        <v>28</v>
      </c>
      <c r="V743" s="27"/>
      <c r="W743" s="27"/>
    </row>
    <row r="744" spans="1:23" ht="24.95" customHeight="1" x14ac:dyDescent="0.25">
      <c r="A744" s="24" t="s">
        <v>119</v>
      </c>
      <c r="B744" s="36">
        <v>743</v>
      </c>
      <c r="C744" s="36" t="str">
        <f>VLOOKUP(Táblázat01[[#This Row],[ORR_ssz]],Táblázat1[#All],7,0)</f>
        <v>JL5:PÜJ (1)</v>
      </c>
      <c r="D744" s="36" t="str">
        <f>VLOOKUP(Táblázat01[[#This Row],[ORR_ssz]],Táblázat1[#All],4,0)</f>
        <v>e</v>
      </c>
      <c r="E744" s="25" t="s">
        <v>1654</v>
      </c>
      <c r="F744" s="24"/>
      <c r="G744" s="24" t="s">
        <v>21</v>
      </c>
      <c r="H744" s="26" t="s">
        <v>71</v>
      </c>
      <c r="I744" s="26">
        <v>7</v>
      </c>
      <c r="J744" s="26" t="s">
        <v>66</v>
      </c>
      <c r="K744" s="27"/>
      <c r="L744" s="28"/>
      <c r="M744" s="29"/>
      <c r="N744" s="29" t="s">
        <v>67</v>
      </c>
      <c r="O744" s="29"/>
      <c r="P744" s="29" t="s">
        <v>1073</v>
      </c>
      <c r="Q744" s="228" t="s">
        <v>157</v>
      </c>
      <c r="R744" s="27" t="str">
        <f>VLOOKUP(Táblázat01[[#This Row],[ORR_ssz]],Táblázat1[#All],6,0)</f>
        <v>SZO:12:30-14:00(Egyetem tér 1-3. II 1/2 emelet VII. tanterem (Nagy Ernő auditórium) (ÁA-2,5-305-0...</v>
      </c>
      <c r="S744" s="27" t="s">
        <v>1649</v>
      </c>
      <c r="T744" s="27" t="s">
        <v>1649</v>
      </c>
      <c r="U744" s="29"/>
      <c r="V744" s="27"/>
      <c r="W744" s="27"/>
    </row>
    <row r="745" spans="1:23" ht="24.95" customHeight="1" x14ac:dyDescent="0.25">
      <c r="A745" s="24" t="s">
        <v>119</v>
      </c>
      <c r="B745" s="36">
        <v>744</v>
      </c>
      <c r="C745" s="36" t="str">
        <f>VLOOKUP(Táblázat01[[#This Row],[ORR_ssz]],Táblázat1[#All],7,0)</f>
        <v>J4:PÜJ (1)</v>
      </c>
      <c r="D745" s="36" t="str">
        <f>VLOOKUP(Táblázat01[[#This Row],[ORR_ssz]],Táblázat1[#All],4,0)</f>
        <v>e</v>
      </c>
      <c r="E745" s="25" t="s">
        <v>1654</v>
      </c>
      <c r="F745" s="24"/>
      <c r="G745" s="24" t="s">
        <v>21</v>
      </c>
      <c r="H745" s="26" t="s">
        <v>79</v>
      </c>
      <c r="I745" s="26">
        <v>7</v>
      </c>
      <c r="J745" s="26"/>
      <c r="K745" s="27"/>
      <c r="L745" s="28"/>
      <c r="M745" s="29"/>
      <c r="N745" s="29" t="s">
        <v>55</v>
      </c>
      <c r="O745" s="29" t="s">
        <v>68</v>
      </c>
      <c r="P745" s="29"/>
      <c r="Q745" s="228" t="s">
        <v>157</v>
      </c>
      <c r="R745" s="27" t="str">
        <f>VLOOKUP(Táblázat01[[#This Row],[ORR_ssz]],Táblázat1[#All],6,0)</f>
        <v>CS:10:00-12:00(Egyetem tér 1-3. II 1/2 emelet VII. tanterem (Nagy Ernő auditórium) (ÁA-2,5-305-01...</v>
      </c>
      <c r="S745" s="27" t="s">
        <v>1649</v>
      </c>
      <c r="T745" s="27" t="s">
        <v>1649</v>
      </c>
      <c r="U745" s="29"/>
      <c r="V745" s="27"/>
      <c r="W745" s="27"/>
    </row>
    <row r="746" spans="1:23" s="249" customFormat="1" ht="24.95" customHeight="1" x14ac:dyDescent="0.25">
      <c r="A746" s="30" t="s">
        <v>119</v>
      </c>
      <c r="B746" s="36">
        <v>745</v>
      </c>
      <c r="C746" s="37" t="str">
        <f>VLOOKUP(Táblázat01[[#This Row],[ORR_ssz]],Táblázat1[#All],7,0)</f>
        <v>J4:PÜJ (10)</v>
      </c>
      <c r="D746" s="37" t="str">
        <f>VLOOKUP(Táblázat01[[#This Row],[ORR_ssz]],Táblázat1[#All],4,0)</f>
        <v>sz_E</v>
      </c>
      <c r="E746" s="31" t="s">
        <v>1655</v>
      </c>
      <c r="F746" s="30"/>
      <c r="G746" s="30" t="s">
        <v>32</v>
      </c>
      <c r="H746" s="32" t="s">
        <v>79</v>
      </c>
      <c r="I746" s="32">
        <v>7</v>
      </c>
      <c r="J746" s="32"/>
      <c r="K746" s="33"/>
      <c r="L746" s="34"/>
      <c r="M746" s="35"/>
      <c r="N746" s="35"/>
      <c r="O746" s="35"/>
      <c r="P746" s="33"/>
      <c r="Q746" s="33"/>
      <c r="R746" s="33">
        <f>VLOOKUP(Táblázat01[[#This Row],[ORR_ssz]],Táblázat1[#All],6,0)</f>
        <v>0</v>
      </c>
      <c r="S746" s="33" t="s">
        <v>1649</v>
      </c>
      <c r="T746" s="33" t="s">
        <v>1653</v>
      </c>
      <c r="U746" s="35"/>
      <c r="V746" s="33"/>
      <c r="W746" s="27"/>
    </row>
    <row r="747" spans="1:23" ht="24.95" customHeight="1" x14ac:dyDescent="0.25">
      <c r="A747" s="24" t="s">
        <v>119</v>
      </c>
      <c r="B747" s="36">
        <v>746</v>
      </c>
      <c r="C747" s="36" t="str">
        <f>VLOOKUP(Táblázat01[[#This Row],[ORR_ssz]],Táblázat1[#All],7,0)</f>
        <v>J4:PÜJ (10)</v>
      </c>
      <c r="D747" s="36" t="str">
        <f>VLOOKUP(Táblázat01[[#This Row],[ORR_ssz]],Táblázat1[#All],4,0)</f>
        <v>sz01</v>
      </c>
      <c r="E747" s="25" t="s">
        <v>1656</v>
      </c>
      <c r="F747" s="24"/>
      <c r="G747" s="24" t="s">
        <v>32</v>
      </c>
      <c r="H747" s="26" t="s">
        <v>79</v>
      </c>
      <c r="I747" s="26">
        <v>7</v>
      </c>
      <c r="J747" s="26"/>
      <c r="K747" s="27"/>
      <c r="L747" s="28"/>
      <c r="M747" s="29" t="s">
        <v>23</v>
      </c>
      <c r="N747" s="29" t="s">
        <v>46</v>
      </c>
      <c r="O747" s="29" t="s">
        <v>142</v>
      </c>
      <c r="P747" s="27"/>
      <c r="Q747" s="27" t="s">
        <v>81</v>
      </c>
      <c r="R747" s="27" t="str">
        <f>VLOOKUP(Táblázat01[[#This Row],[ORR_ssz]],Táblázat1[#All],6,0)</f>
        <v>SZE:18:00-20:00(Egyetem tér 1-3. II. emelet 240. A/8 gyakorló (ÁA-2-240-01-11))</v>
      </c>
      <c r="S747" s="27" t="s">
        <v>1649</v>
      </c>
      <c r="T747" s="27" t="s">
        <v>1657</v>
      </c>
      <c r="U747" s="29"/>
      <c r="V747" s="27"/>
      <c r="W747" s="27"/>
    </row>
    <row r="748" spans="1:23" ht="24.95" customHeight="1" x14ac:dyDescent="0.25">
      <c r="A748" s="24" t="s">
        <v>119</v>
      </c>
      <c r="B748" s="36">
        <v>747</v>
      </c>
      <c r="C748" s="36" t="str">
        <f>VLOOKUP(Táblázat01[[#This Row],[ORR_ssz]],Táblázat1[#All],7,0)</f>
        <v>J4:PÜJ (10)</v>
      </c>
      <c r="D748" s="36" t="str">
        <f>VLOOKUP(Táblázat01[[#This Row],[ORR_ssz]],Táblázat1[#All],4,0)</f>
        <v>sz02</v>
      </c>
      <c r="E748" s="25" t="s">
        <v>1658</v>
      </c>
      <c r="F748" s="24"/>
      <c r="G748" s="24" t="s">
        <v>32</v>
      </c>
      <c r="H748" s="26" t="s">
        <v>79</v>
      </c>
      <c r="I748" s="26">
        <v>7</v>
      </c>
      <c r="J748" s="26"/>
      <c r="K748" s="27"/>
      <c r="L748" s="28"/>
      <c r="M748" s="29" t="s">
        <v>23</v>
      </c>
      <c r="N748" s="29" t="s">
        <v>36</v>
      </c>
      <c r="O748" s="29" t="s">
        <v>127</v>
      </c>
      <c r="P748" s="27"/>
      <c r="Q748" s="27" t="s">
        <v>149</v>
      </c>
      <c r="R748" s="27" t="str">
        <f>VLOOKUP(Táblázat01[[#This Row],[ORR_ssz]],Táblázat1[#All],6,0)</f>
        <v>K:16:00-18:00(Egyetem tér 1-3. III. emelet 321 PhD szoba (ÁA-3-321-01-13))</v>
      </c>
      <c r="S748" s="27" t="s">
        <v>1649</v>
      </c>
      <c r="T748" s="27" t="s">
        <v>1659</v>
      </c>
      <c r="U748" s="29"/>
      <c r="V748" s="27"/>
      <c r="W748" s="27"/>
    </row>
    <row r="749" spans="1:23" ht="24.95" customHeight="1" x14ac:dyDescent="0.25">
      <c r="A749" s="24" t="s">
        <v>119</v>
      </c>
      <c r="B749" s="36">
        <v>748</v>
      </c>
      <c r="C749" s="36" t="str">
        <f>VLOOKUP(Táblázat01[[#This Row],[ORR_ssz]],Táblázat1[#All],7,0)</f>
        <v>J4:PÜJ (10)</v>
      </c>
      <c r="D749" s="36" t="str">
        <f>VLOOKUP(Táblázat01[[#This Row],[ORR_ssz]],Táblázat1[#All],4,0)</f>
        <v>sz03</v>
      </c>
      <c r="E749" s="25" t="s">
        <v>1660</v>
      </c>
      <c r="F749" s="24"/>
      <c r="G749" s="24" t="s">
        <v>32</v>
      </c>
      <c r="H749" s="26" t="s">
        <v>79</v>
      </c>
      <c r="I749" s="26">
        <v>7</v>
      </c>
      <c r="J749" s="26"/>
      <c r="K749" s="27"/>
      <c r="L749" s="28"/>
      <c r="M749" s="29" t="s">
        <v>35</v>
      </c>
      <c r="N749" s="29" t="s">
        <v>36</v>
      </c>
      <c r="O749" s="29" t="s">
        <v>127</v>
      </c>
      <c r="P749" s="27"/>
      <c r="Q749" s="27" t="s">
        <v>149</v>
      </c>
      <c r="R749" s="27" t="str">
        <f>VLOOKUP(Táblázat01[[#This Row],[ORR_ssz]],Táblázat1[#All],6,0)</f>
        <v>K:16:00-18:00(Egyetem tér 1-3. III. emelet 321 PhD szoba (ÁA-3-321-01-13))</v>
      </c>
      <c r="S749" s="27" t="s">
        <v>1649</v>
      </c>
      <c r="T749" s="27" t="s">
        <v>1659</v>
      </c>
      <c r="U749" s="29"/>
      <c r="V749" s="27"/>
      <c r="W749" s="27"/>
    </row>
    <row r="750" spans="1:23" ht="24.95" customHeight="1" x14ac:dyDescent="0.25">
      <c r="A750" s="24" t="s">
        <v>119</v>
      </c>
      <c r="B750" s="36">
        <v>749</v>
      </c>
      <c r="C750" s="36" t="str">
        <f>VLOOKUP(Táblázat01[[#This Row],[ORR_ssz]],Táblázat1[#All],7,0)</f>
        <v>J4:PÜJ (10)</v>
      </c>
      <c r="D750" s="36" t="str">
        <f>VLOOKUP(Táblázat01[[#This Row],[ORR_ssz]],Táblázat1[#All],4,0)</f>
        <v>sz04</v>
      </c>
      <c r="E750" s="25" t="s">
        <v>1661</v>
      </c>
      <c r="F750" s="24"/>
      <c r="G750" s="24" t="s">
        <v>32</v>
      </c>
      <c r="H750" s="26" t="s">
        <v>79</v>
      </c>
      <c r="I750" s="26">
        <v>7</v>
      </c>
      <c r="J750" s="26"/>
      <c r="K750" s="27"/>
      <c r="L750" s="28"/>
      <c r="M750" s="29" t="s">
        <v>23</v>
      </c>
      <c r="N750" s="29" t="s">
        <v>36</v>
      </c>
      <c r="O750" s="29" t="s">
        <v>107</v>
      </c>
      <c r="P750" s="27"/>
      <c r="Q750" s="27" t="s">
        <v>146</v>
      </c>
      <c r="R750" s="27" t="str">
        <f>VLOOKUP(Táblázat01[[#This Row],[ORR_ssz]],Táblázat1[#All],6,0)</f>
        <v>K:14:00-16:00(Egyetem tér 1-3. I. emelet 122. Nemzetközi jogi gyakorló (ÁA-1-122-01-12))</v>
      </c>
      <c r="S750" s="27" t="s">
        <v>1649</v>
      </c>
      <c r="T750" s="27" t="s">
        <v>1662</v>
      </c>
      <c r="U750" s="29"/>
      <c r="V750" s="27"/>
      <c r="W750" s="27"/>
    </row>
    <row r="751" spans="1:23" ht="24.95" customHeight="1" x14ac:dyDescent="0.25">
      <c r="A751" s="24" t="s">
        <v>119</v>
      </c>
      <c r="B751" s="36">
        <v>750</v>
      </c>
      <c r="C751" s="36" t="str">
        <f>VLOOKUP(Táblázat01[[#This Row],[ORR_ssz]],Táblázat1[#All],7,0)</f>
        <v>J4:PÜJ (10)</v>
      </c>
      <c r="D751" s="36" t="str">
        <f>VLOOKUP(Táblázat01[[#This Row],[ORR_ssz]],Táblázat1[#All],4,0)</f>
        <v>sz05</v>
      </c>
      <c r="E751" s="25" t="s">
        <v>1663</v>
      </c>
      <c r="F751" s="24"/>
      <c r="G751" s="24" t="s">
        <v>32</v>
      </c>
      <c r="H751" s="26" t="s">
        <v>79</v>
      </c>
      <c r="I751" s="26">
        <v>7</v>
      </c>
      <c r="J751" s="26"/>
      <c r="K751" s="27"/>
      <c r="L751" s="28"/>
      <c r="M751" s="29" t="s">
        <v>23</v>
      </c>
      <c r="N751" s="29" t="s">
        <v>36</v>
      </c>
      <c r="O751" s="29" t="s">
        <v>37</v>
      </c>
      <c r="P751" s="27"/>
      <c r="Q751" s="27" t="s">
        <v>81</v>
      </c>
      <c r="R751" s="27" t="str">
        <f>VLOOKUP(Táblázat01[[#This Row],[ORR_ssz]],Táblázat1[#All],6,0)</f>
        <v>K:08:00-10:00(Egyetem tér 1-3. II. emelet 240. A/8 gyakorló (ÁA-2-240-01-11))</v>
      </c>
      <c r="S751" s="27" t="s">
        <v>1649</v>
      </c>
      <c r="T751" s="27" t="s">
        <v>1664</v>
      </c>
      <c r="U751" s="29"/>
      <c r="V751" s="27"/>
      <c r="W751" s="27"/>
    </row>
    <row r="752" spans="1:23" ht="24.95" customHeight="1" x14ac:dyDescent="0.25">
      <c r="A752" s="24" t="s">
        <v>119</v>
      </c>
      <c r="B752" s="36">
        <v>751</v>
      </c>
      <c r="C752" s="36" t="str">
        <f>VLOOKUP(Táblázat01[[#This Row],[ORR_ssz]],Táblázat1[#All],7,0)</f>
        <v>J4:PÜJ (10)</v>
      </c>
      <c r="D752" s="36" t="str">
        <f>VLOOKUP(Táblázat01[[#This Row],[ORR_ssz]],Táblázat1[#All],4,0)</f>
        <v>sz06</v>
      </c>
      <c r="E752" s="25" t="s">
        <v>1665</v>
      </c>
      <c r="F752" s="24"/>
      <c r="G752" s="24" t="s">
        <v>32</v>
      </c>
      <c r="H752" s="26" t="s">
        <v>79</v>
      </c>
      <c r="I752" s="26">
        <v>7</v>
      </c>
      <c r="J752" s="26"/>
      <c r="K752" s="27"/>
      <c r="L752" s="28"/>
      <c r="M752" s="29" t="s">
        <v>23</v>
      </c>
      <c r="N752" s="29" t="s">
        <v>24</v>
      </c>
      <c r="O752" s="29" t="s">
        <v>37</v>
      </c>
      <c r="P752" s="27"/>
      <c r="Q752" s="27" t="s">
        <v>146</v>
      </c>
      <c r="R752" s="27" t="str">
        <f>VLOOKUP(Táblázat01[[#This Row],[ORR_ssz]],Táblázat1[#All],6,0)</f>
        <v>H:08:00-10:00(Egyetem tér 1-3. I. emelet 122. Nemzetközi jogi gyakorló (ÁA-1-122-01-12))</v>
      </c>
      <c r="S752" s="27" t="s">
        <v>1649</v>
      </c>
      <c r="T752" s="27" t="s">
        <v>1666</v>
      </c>
      <c r="U752" s="29"/>
      <c r="V752" s="27"/>
      <c r="W752" s="27"/>
    </row>
    <row r="753" spans="1:23" ht="24.95" customHeight="1" x14ac:dyDescent="0.25">
      <c r="A753" s="24" t="s">
        <v>119</v>
      </c>
      <c r="B753" s="36">
        <v>752</v>
      </c>
      <c r="C753" s="36" t="str">
        <f>VLOOKUP(Táblázat01[[#This Row],[ORR_ssz]],Táblázat1[#All],7,0)</f>
        <v>J4:PÜJ (10)</v>
      </c>
      <c r="D753" s="36" t="str">
        <f>VLOOKUP(Táblázat01[[#This Row],[ORR_ssz]],Táblázat1[#All],4,0)</f>
        <v>sz07</v>
      </c>
      <c r="E753" s="25" t="s">
        <v>1667</v>
      </c>
      <c r="F753" s="24"/>
      <c r="G753" s="24" t="s">
        <v>32</v>
      </c>
      <c r="H753" s="26" t="s">
        <v>79</v>
      </c>
      <c r="I753" s="26">
        <v>7</v>
      </c>
      <c r="J753" s="26"/>
      <c r="K753" s="27"/>
      <c r="L753" s="28"/>
      <c r="M753" s="29" t="s">
        <v>35</v>
      </c>
      <c r="N753" s="29" t="s">
        <v>24</v>
      </c>
      <c r="O753" s="29" t="s">
        <v>37</v>
      </c>
      <c r="P753" s="27"/>
      <c r="Q753" s="27" t="s">
        <v>146</v>
      </c>
      <c r="R753" s="27" t="str">
        <f>VLOOKUP(Táblázat01[[#This Row],[ORR_ssz]],Táblázat1[#All],6,0)</f>
        <v>H:08:00-10:00(Egyetem tér 1-3. I. emelet 122. Nemzetközi jogi gyakorló (ÁA-1-122-01-12))</v>
      </c>
      <c r="S753" s="27" t="s">
        <v>1649</v>
      </c>
      <c r="T753" s="27" t="s">
        <v>1666</v>
      </c>
      <c r="U753" s="29"/>
      <c r="V753" s="27"/>
      <c r="W753" s="27"/>
    </row>
    <row r="754" spans="1:23" ht="24.95" customHeight="1" x14ac:dyDescent="0.25">
      <c r="A754" s="24" t="s">
        <v>119</v>
      </c>
      <c r="B754" s="36">
        <v>753</v>
      </c>
      <c r="C754" s="36" t="str">
        <f>VLOOKUP(Táblázat01[[#This Row],[ORR_ssz]],Táblázat1[#All],7,0)</f>
        <v>J4:PÜJ (10)</v>
      </c>
      <c r="D754" s="36" t="str">
        <f>VLOOKUP(Táblázat01[[#This Row],[ORR_ssz]],Táblázat1[#All],4,0)</f>
        <v>sz08</v>
      </c>
      <c r="E754" s="25" t="s">
        <v>1668</v>
      </c>
      <c r="F754" s="24"/>
      <c r="G754" s="24" t="s">
        <v>32</v>
      </c>
      <c r="H754" s="26" t="s">
        <v>79</v>
      </c>
      <c r="I754" s="26">
        <v>7</v>
      </c>
      <c r="J754" s="26"/>
      <c r="K754" s="27"/>
      <c r="L754" s="28"/>
      <c r="M754" s="29" t="s">
        <v>23</v>
      </c>
      <c r="N754" s="29" t="s">
        <v>46</v>
      </c>
      <c r="O754" s="29" t="s">
        <v>127</v>
      </c>
      <c r="P754" s="27"/>
      <c r="Q754" s="27" t="s">
        <v>154</v>
      </c>
      <c r="R754" s="27" t="str">
        <f>VLOOKUP(Táblázat01[[#This Row],[ORR_ssz]],Táblázat1[#All],6,0)</f>
        <v>SZE:16:00-18:00(Egyetem tér 1-3. III. emelet 306. IX. tanterem (Grosschmid auditórium) (ÁA-3-306-...</v>
      </c>
      <c r="S754" s="27" t="s">
        <v>1649</v>
      </c>
      <c r="T754" s="27" t="s">
        <v>1669</v>
      </c>
      <c r="U754" s="29"/>
      <c r="V754" s="27"/>
      <c r="W754" s="27"/>
    </row>
    <row r="755" spans="1:23" ht="24.95" customHeight="1" x14ac:dyDescent="0.25">
      <c r="A755" s="24" t="s">
        <v>119</v>
      </c>
      <c r="B755" s="36">
        <v>754</v>
      </c>
      <c r="C755" s="36" t="str">
        <f>VLOOKUP(Táblázat01[[#This Row],[ORR_ssz]],Táblázat1[#All],7,0)</f>
        <v>J4:PÜJ (10)</v>
      </c>
      <c r="D755" s="36" t="str">
        <f>VLOOKUP(Táblázat01[[#This Row],[ORR_ssz]],Táblázat1[#All],4,0)</f>
        <v>sz09</v>
      </c>
      <c r="E755" s="25" t="s">
        <v>1670</v>
      </c>
      <c r="F755" s="24"/>
      <c r="G755" s="24" t="s">
        <v>32</v>
      </c>
      <c r="H755" s="26" t="s">
        <v>79</v>
      </c>
      <c r="I755" s="26">
        <v>7</v>
      </c>
      <c r="J755" s="26"/>
      <c r="K755" s="27"/>
      <c r="L755" s="28"/>
      <c r="M755" s="29" t="s">
        <v>35</v>
      </c>
      <c r="N755" s="29" t="s">
        <v>46</v>
      </c>
      <c r="O755" s="29" t="s">
        <v>127</v>
      </c>
      <c r="P755" s="27"/>
      <c r="Q755" s="27" t="s">
        <v>154</v>
      </c>
      <c r="R755" s="27" t="str">
        <f>VLOOKUP(Táblázat01[[#This Row],[ORR_ssz]],Táblázat1[#All],6,0)</f>
        <v>SZE:16:00-18:00(Egyetem tér 1-3. III. emelet 306. IX. tanterem (Grosschmid auditórium) (ÁA-3-306-...</v>
      </c>
      <c r="S755" s="27" t="s">
        <v>1649</v>
      </c>
      <c r="T755" s="27" t="s">
        <v>1669</v>
      </c>
      <c r="U755" s="29"/>
      <c r="V755" s="27"/>
      <c r="W755" s="27"/>
    </row>
    <row r="756" spans="1:23" ht="24.95" customHeight="1" x14ac:dyDescent="0.25">
      <c r="A756" s="24" t="s">
        <v>119</v>
      </c>
      <c r="B756" s="36">
        <v>755</v>
      </c>
      <c r="C756" s="36" t="str">
        <f>VLOOKUP(Táblázat01[[#This Row],[ORR_ssz]],Táblázat1[#All],7,0)</f>
        <v>J4:PÜJ (10)</v>
      </c>
      <c r="D756" s="36" t="str">
        <f>VLOOKUP(Táblázat01[[#This Row],[ORR_ssz]],Táblázat1[#All],4,0)</f>
        <v>sz10</v>
      </c>
      <c r="E756" s="25" t="s">
        <v>1671</v>
      </c>
      <c r="F756" s="24"/>
      <c r="G756" s="24" t="s">
        <v>32</v>
      </c>
      <c r="H756" s="26" t="s">
        <v>79</v>
      </c>
      <c r="I756" s="26">
        <v>7</v>
      </c>
      <c r="J756" s="26"/>
      <c r="K756" s="27"/>
      <c r="L756" s="28"/>
      <c r="M756" s="29" t="s">
        <v>23</v>
      </c>
      <c r="N756" s="29" t="s">
        <v>55</v>
      </c>
      <c r="O756" s="29" t="s">
        <v>127</v>
      </c>
      <c r="P756" s="27"/>
      <c r="Q756" s="27" t="s">
        <v>114</v>
      </c>
      <c r="R756" s="27" t="str">
        <f>VLOOKUP(Táblázat01[[#This Row],[ORR_ssz]],Táblázat1[#All],6,0)</f>
        <v>CS:16:00-18:00(Egyetem tér 1-3. IV. emelet 603. A/14 gyakorló (Multimédiás tárgyaló) (ÁA-4-603-01...</v>
      </c>
      <c r="S756" s="27" t="s">
        <v>1649</v>
      </c>
      <c r="T756" s="27" t="s">
        <v>1669</v>
      </c>
      <c r="U756" s="29"/>
      <c r="V756" s="27"/>
      <c r="W756" s="27"/>
    </row>
    <row r="757" spans="1:23" ht="24.95" customHeight="1" x14ac:dyDescent="0.25">
      <c r="A757" s="24" t="s">
        <v>119</v>
      </c>
      <c r="B757" s="36">
        <v>756</v>
      </c>
      <c r="C757" s="36" t="str">
        <f>VLOOKUP(Táblázat01[[#This Row],[ORR_ssz]],Táblázat1[#All],7,0)</f>
        <v>J4:PÜJ (10)</v>
      </c>
      <c r="D757" s="36" t="str">
        <f>VLOOKUP(Táblázat01[[#This Row],[ORR_ssz]],Táblázat1[#All],4,0)</f>
        <v>sz11</v>
      </c>
      <c r="E757" s="25" t="s">
        <v>1672</v>
      </c>
      <c r="F757" s="24"/>
      <c r="G757" s="24" t="s">
        <v>32</v>
      </c>
      <c r="H757" s="26" t="s">
        <v>79</v>
      </c>
      <c r="I757" s="26">
        <v>7</v>
      </c>
      <c r="J757" s="26"/>
      <c r="K757" s="27"/>
      <c r="L757" s="28"/>
      <c r="M757" s="29" t="s">
        <v>23</v>
      </c>
      <c r="N757" s="29" t="s">
        <v>36</v>
      </c>
      <c r="O757" s="29" t="s">
        <v>84</v>
      </c>
      <c r="P757" s="27"/>
      <c r="Q757" s="27" t="s">
        <v>81</v>
      </c>
      <c r="R757" s="27" t="str">
        <f>VLOOKUP(Táblázat01[[#This Row],[ORR_ssz]],Táblázat1[#All],6,0)</f>
        <v>K:12:00-14:00(Egyetem tér 1-3. II. emelet 240. A/8 gyakorló (ÁA-2-240-01-11))</v>
      </c>
      <c r="S757" s="27" t="s">
        <v>1649</v>
      </c>
      <c r="T757" s="27" t="s">
        <v>1673</v>
      </c>
      <c r="U757" s="29"/>
      <c r="V757" s="27"/>
      <c r="W757" s="27"/>
    </row>
    <row r="758" spans="1:23" ht="24.95" customHeight="1" x14ac:dyDescent="0.25">
      <c r="A758" s="24" t="s">
        <v>119</v>
      </c>
      <c r="B758" s="36">
        <v>757</v>
      </c>
      <c r="C758" s="36" t="str">
        <f>VLOOKUP(Táblázat01[[#This Row],[ORR_ssz]],Táblázat1[#All],7,0)</f>
        <v>J4:PÜJ (10)</v>
      </c>
      <c r="D758" s="36" t="str">
        <f>VLOOKUP(Táblázat01[[#This Row],[ORR_ssz]],Táblázat1[#All],4,0)</f>
        <v>sz12</v>
      </c>
      <c r="E758" s="25" t="s">
        <v>1674</v>
      </c>
      <c r="F758" s="24"/>
      <c r="G758" s="24" t="s">
        <v>32</v>
      </c>
      <c r="H758" s="26" t="s">
        <v>79</v>
      </c>
      <c r="I758" s="26">
        <v>7</v>
      </c>
      <c r="J758" s="26"/>
      <c r="K758" s="27"/>
      <c r="L758" s="28"/>
      <c r="M758" s="29" t="s">
        <v>35</v>
      </c>
      <c r="N758" s="29" t="s">
        <v>36</v>
      </c>
      <c r="O758" s="29" t="s">
        <v>84</v>
      </c>
      <c r="P758" s="27"/>
      <c r="Q758" s="27" t="s">
        <v>81</v>
      </c>
      <c r="R758" s="27" t="str">
        <f>VLOOKUP(Táblázat01[[#This Row],[ORR_ssz]],Táblázat1[#All],6,0)</f>
        <v>K:12:00-14:00(Egyetem tér 1-3. II. emelet 240. A/8 gyakorló (ÁA-2-240-01-11))</v>
      </c>
      <c r="S758" s="27" t="s">
        <v>1649</v>
      </c>
      <c r="T758" s="27" t="s">
        <v>1673</v>
      </c>
      <c r="U758" s="29"/>
      <c r="V758" s="27"/>
      <c r="W758" s="27"/>
    </row>
    <row r="759" spans="1:23" ht="24.95" customHeight="1" x14ac:dyDescent="0.25">
      <c r="A759" s="24" t="s">
        <v>119</v>
      </c>
      <c r="B759" s="36">
        <v>758</v>
      </c>
      <c r="C759" s="36" t="str">
        <f>VLOOKUP(Táblázat01[[#This Row],[ORR_ssz]],Táblázat1[#All],7,0)</f>
        <v>J4:PÜJ (10)</v>
      </c>
      <c r="D759" s="36" t="str">
        <f>VLOOKUP(Táblázat01[[#This Row],[ORR_ssz]],Táblázat1[#All],4,0)</f>
        <v>sz13</v>
      </c>
      <c r="E759" s="25" t="s">
        <v>1675</v>
      </c>
      <c r="F759" s="24"/>
      <c r="G759" s="24" t="s">
        <v>32</v>
      </c>
      <c r="H759" s="26" t="s">
        <v>79</v>
      </c>
      <c r="I759" s="26">
        <v>7</v>
      </c>
      <c r="J759" s="26"/>
      <c r="K759" s="27"/>
      <c r="L759" s="28"/>
      <c r="M759" s="29" t="s">
        <v>23</v>
      </c>
      <c r="N759" s="29" t="s">
        <v>36</v>
      </c>
      <c r="O759" s="29" t="s">
        <v>107</v>
      </c>
      <c r="P759" s="27"/>
      <c r="Q759" s="27" t="s">
        <v>96</v>
      </c>
      <c r="R759" s="27" t="str">
        <f>VLOOKUP(Táblázat01[[#This Row],[ORR_ssz]],Táblázat1[#All],6,0)</f>
        <v>K:14:00-16:00(Egyetem tér 1-3. III. emelet 323. A/11 gyakorló (ÁA-3-323-01-12))</v>
      </c>
      <c r="S759" s="27" t="s">
        <v>1649</v>
      </c>
      <c r="T759" s="27" t="s">
        <v>1673</v>
      </c>
      <c r="U759" s="29"/>
      <c r="V759" s="27"/>
      <c r="W759" s="27"/>
    </row>
    <row r="760" spans="1:23" ht="24.95" customHeight="1" x14ac:dyDescent="0.25">
      <c r="A760" s="24" t="s">
        <v>119</v>
      </c>
      <c r="B760" s="36">
        <v>759</v>
      </c>
      <c r="C760" s="36" t="str">
        <f>VLOOKUP(Táblázat01[[#This Row],[ORR_ssz]],Táblázat1[#All],7,0)</f>
        <v>J4:PÜJ (10)</v>
      </c>
      <c r="D760" s="36" t="str">
        <f>VLOOKUP(Táblázat01[[#This Row],[ORR_ssz]],Táblázat1[#All],4,0)</f>
        <v>sz14</v>
      </c>
      <c r="E760" s="25" t="s">
        <v>1676</v>
      </c>
      <c r="F760" s="24"/>
      <c r="G760" s="24" t="s">
        <v>32</v>
      </c>
      <c r="H760" s="26" t="s">
        <v>79</v>
      </c>
      <c r="I760" s="26">
        <v>7</v>
      </c>
      <c r="J760" s="26"/>
      <c r="K760" s="27"/>
      <c r="L760" s="28"/>
      <c r="M760" s="29" t="s">
        <v>35</v>
      </c>
      <c r="N760" s="29" t="s">
        <v>36</v>
      </c>
      <c r="O760" s="29" t="s">
        <v>107</v>
      </c>
      <c r="P760" s="27"/>
      <c r="Q760" s="27" t="s">
        <v>96</v>
      </c>
      <c r="R760" s="27" t="str">
        <f>VLOOKUP(Táblázat01[[#This Row],[ORR_ssz]],Táblázat1[#All],6,0)</f>
        <v>K:14:00-16:00(Egyetem tér 1-3. III. emelet 323. A/11 gyakorló (ÁA-3-323-01-12))</v>
      </c>
      <c r="S760" s="27" t="s">
        <v>1649</v>
      </c>
      <c r="T760" s="27" t="s">
        <v>1673</v>
      </c>
      <c r="U760" s="29"/>
      <c r="V760" s="27"/>
      <c r="W760" s="27"/>
    </row>
    <row r="761" spans="1:23" ht="24.95" customHeight="1" x14ac:dyDescent="0.25">
      <c r="A761" s="24" t="s">
        <v>119</v>
      </c>
      <c r="B761" s="36">
        <v>760</v>
      </c>
      <c r="C761" s="36" t="str">
        <f>VLOOKUP(Táblázat01[[#This Row],[ORR_ssz]],Táblázat1[#All],7,0)</f>
        <v>J4:PÜJ (10)</v>
      </c>
      <c r="D761" s="36" t="str">
        <f>VLOOKUP(Táblázat01[[#This Row],[ORR_ssz]],Táblázat1[#All],4,0)</f>
        <v>sz15</v>
      </c>
      <c r="E761" s="25" t="s">
        <v>1677</v>
      </c>
      <c r="F761" s="24"/>
      <c r="G761" s="24" t="s">
        <v>32</v>
      </c>
      <c r="H761" s="26" t="s">
        <v>79</v>
      </c>
      <c r="I761" s="26">
        <v>7</v>
      </c>
      <c r="J761" s="26"/>
      <c r="K761" s="27"/>
      <c r="L761" s="28"/>
      <c r="M761" s="29" t="s">
        <v>23</v>
      </c>
      <c r="N761" s="29" t="s">
        <v>55</v>
      </c>
      <c r="O761" s="29" t="s">
        <v>107</v>
      </c>
      <c r="P761" s="27"/>
      <c r="Q761" s="27" t="s">
        <v>143</v>
      </c>
      <c r="R761" s="27" t="str">
        <f>VLOOKUP(Táblázat01[[#This Row],[ORR_ssz]],Táblázat1[#All],6,0)</f>
        <v>CS:14:00-16:00(Egyetem tér 1-3. II. emelet 231 Közgazdasági gyakorló (ÁA-2-231-01-11))</v>
      </c>
      <c r="S761" s="27" t="s">
        <v>1649</v>
      </c>
      <c r="T761" s="27" t="s">
        <v>1653</v>
      </c>
      <c r="U761" s="29"/>
      <c r="V761" s="27"/>
      <c r="W761" s="27"/>
    </row>
    <row r="762" spans="1:23" ht="24.95" customHeight="1" x14ac:dyDescent="0.25">
      <c r="A762" s="24" t="s">
        <v>119</v>
      </c>
      <c r="B762" s="36">
        <v>761</v>
      </c>
      <c r="C762" s="36" t="str">
        <f>VLOOKUP(Táblázat01[[#This Row],[ORR_ssz]],Táblázat1[#All],7,0)</f>
        <v>J4:PÜJ (10)</v>
      </c>
      <c r="D762" s="36" t="str">
        <f>VLOOKUP(Táblázat01[[#This Row],[ORR_ssz]],Táblázat1[#All],4,0)</f>
        <v>sz16</v>
      </c>
      <c r="E762" s="25" t="s">
        <v>1678</v>
      </c>
      <c r="F762" s="24"/>
      <c r="G762" s="24" t="s">
        <v>32</v>
      </c>
      <c r="H762" s="26" t="s">
        <v>79</v>
      </c>
      <c r="I762" s="26">
        <v>7</v>
      </c>
      <c r="J762" s="26"/>
      <c r="K762" s="27"/>
      <c r="L762" s="28"/>
      <c r="M762" s="29" t="s">
        <v>35</v>
      </c>
      <c r="N762" s="29" t="s">
        <v>55</v>
      </c>
      <c r="O762" s="29" t="s">
        <v>107</v>
      </c>
      <c r="P762" s="27"/>
      <c r="Q762" s="27" t="s">
        <v>143</v>
      </c>
      <c r="R762" s="27" t="str">
        <f>VLOOKUP(Táblázat01[[#This Row],[ORR_ssz]],Táblázat1[#All],6,0)</f>
        <v>CS:14:00-16:00(Egyetem tér 1-3. II. emelet 231 Közgazdasági gyakorló (ÁA-2-231-01-11))</v>
      </c>
      <c r="S762" s="27" t="s">
        <v>1649</v>
      </c>
      <c r="T762" s="27" t="s">
        <v>1653</v>
      </c>
      <c r="U762" s="29"/>
      <c r="V762" s="27"/>
      <c r="W762" s="27"/>
    </row>
    <row r="763" spans="1:23" ht="24.95" customHeight="1" x14ac:dyDescent="0.25">
      <c r="A763" s="24" t="s">
        <v>119</v>
      </c>
      <c r="B763" s="36">
        <v>762</v>
      </c>
      <c r="C763" s="36" t="str">
        <f>VLOOKUP(Táblázat01[[#This Row],[ORR_ssz]],Táblázat1[#All],7,0)</f>
        <v>J4:PÜJ (10)</v>
      </c>
      <c r="D763" s="36" t="str">
        <f>VLOOKUP(Táblázat01[[#This Row],[ORR_ssz]],Táblázat1[#All],4,0)</f>
        <v>sz17</v>
      </c>
      <c r="E763" s="25" t="s">
        <v>1679</v>
      </c>
      <c r="F763" s="24"/>
      <c r="G763" s="24" t="s">
        <v>32</v>
      </c>
      <c r="H763" s="26" t="s">
        <v>79</v>
      </c>
      <c r="I763" s="26">
        <v>7</v>
      </c>
      <c r="J763" s="26"/>
      <c r="K763" s="27"/>
      <c r="L763" s="28"/>
      <c r="M763" s="29" t="s">
        <v>23</v>
      </c>
      <c r="N763" s="29" t="s">
        <v>55</v>
      </c>
      <c r="O763" s="29" t="s">
        <v>127</v>
      </c>
      <c r="P763" s="27"/>
      <c r="Q763" s="27" t="s">
        <v>143</v>
      </c>
      <c r="R763" s="27" t="str">
        <f>VLOOKUP(Táblázat01[[#This Row],[ORR_ssz]],Táblázat1[#All],6,0)</f>
        <v>CS:16:00-18:00(Egyetem tér 1-3. II. emelet 231 Közgazdasági gyakorló (ÁA-2-231-01-11))</v>
      </c>
      <c r="S763" s="27" t="s">
        <v>1649</v>
      </c>
      <c r="T763" s="27" t="s">
        <v>1653</v>
      </c>
      <c r="U763" s="29"/>
      <c r="V763" s="27"/>
      <c r="W763" s="27"/>
    </row>
    <row r="764" spans="1:23" ht="24.95" customHeight="1" x14ac:dyDescent="0.25">
      <c r="A764" s="24" t="s">
        <v>119</v>
      </c>
      <c r="B764" s="36">
        <v>763</v>
      </c>
      <c r="C764" s="36" t="str">
        <f>VLOOKUP(Táblázat01[[#This Row],[ORR_ssz]],Táblázat1[#All],7,0)</f>
        <v>J4:PÜJ (10)</v>
      </c>
      <c r="D764" s="36" t="str">
        <f>VLOOKUP(Táblázat01[[#This Row],[ORR_ssz]],Táblázat1[#All],4,0)</f>
        <v>sz18</v>
      </c>
      <c r="E764" s="25" t="s">
        <v>1680</v>
      </c>
      <c r="F764" s="24"/>
      <c r="G764" s="24" t="s">
        <v>32</v>
      </c>
      <c r="H764" s="26" t="s">
        <v>79</v>
      </c>
      <c r="I764" s="26">
        <v>7</v>
      </c>
      <c r="J764" s="26"/>
      <c r="K764" s="27"/>
      <c r="L764" s="28"/>
      <c r="M764" s="29" t="s">
        <v>35</v>
      </c>
      <c r="N764" s="29" t="s">
        <v>55</v>
      </c>
      <c r="O764" s="29" t="s">
        <v>127</v>
      </c>
      <c r="P764" s="27"/>
      <c r="Q764" s="27" t="s">
        <v>143</v>
      </c>
      <c r="R764" s="27" t="str">
        <f>VLOOKUP(Táblázat01[[#This Row],[ORR_ssz]],Táblázat1[#All],6,0)</f>
        <v>CS:16:00-18:00(Egyetem tér 1-3. II. emelet 231 Közgazdasági gyakorló (ÁA-2-231-01-11))</v>
      </c>
      <c r="S764" s="27" t="s">
        <v>1649</v>
      </c>
      <c r="T764" s="27" t="s">
        <v>1653</v>
      </c>
      <c r="U764" s="29"/>
      <c r="V764" s="27"/>
      <c r="W764" s="27"/>
    </row>
    <row r="765" spans="1:23" ht="24.95" customHeight="1" x14ac:dyDescent="0.25">
      <c r="A765" s="24" t="s">
        <v>119</v>
      </c>
      <c r="B765" s="36">
        <v>764</v>
      </c>
      <c r="C765" s="36" t="str">
        <f>VLOOKUP(Táblázat01[[#This Row],[ORR_ssz]],Táblázat1[#All],7,0)</f>
        <v>J4:PÜJ (10)</v>
      </c>
      <c r="D765" s="36" t="str">
        <f>VLOOKUP(Táblázat01[[#This Row],[ORR_ssz]],Táblázat1[#All],4,0)</f>
        <v>sz19</v>
      </c>
      <c r="E765" s="25" t="s">
        <v>1681</v>
      </c>
      <c r="F765" s="24"/>
      <c r="G765" s="24" t="s">
        <v>32</v>
      </c>
      <c r="H765" s="26" t="s">
        <v>79</v>
      </c>
      <c r="I765" s="26">
        <v>7</v>
      </c>
      <c r="J765" s="26"/>
      <c r="K765" s="27"/>
      <c r="L765" s="28"/>
      <c r="M765" s="29" t="s">
        <v>23</v>
      </c>
      <c r="N765" s="29" t="s">
        <v>55</v>
      </c>
      <c r="O765" s="29" t="s">
        <v>84</v>
      </c>
      <c r="P765" s="27"/>
      <c r="Q765" s="27" t="s">
        <v>153</v>
      </c>
      <c r="R765" s="27" t="str">
        <f>VLOOKUP(Táblázat01[[#This Row],[ORR_ssz]],Táblázat1[#All],6,0)</f>
        <v>CS:12:00-14:00(Egyetem tér 1-3. I. emelet 114. IV. tanterem (ÁA-1-114-01-11))</v>
      </c>
      <c r="S765" s="27" t="s">
        <v>1649</v>
      </c>
      <c r="T765" s="27" t="s">
        <v>1649</v>
      </c>
      <c r="U765" s="29"/>
      <c r="V765" s="27"/>
      <c r="W765" s="27"/>
    </row>
    <row r="766" spans="1:23" ht="24.95" customHeight="1" x14ac:dyDescent="0.25">
      <c r="A766" s="24" t="s">
        <v>119</v>
      </c>
      <c r="B766" s="36">
        <v>765</v>
      </c>
      <c r="C766" s="36" t="str">
        <f>VLOOKUP(Táblázat01[[#This Row],[ORR_ssz]],Táblázat1[#All],7,0)</f>
        <v>J4:PÜJ (10)</v>
      </c>
      <c r="D766" s="36" t="str">
        <f>VLOOKUP(Táblázat01[[#This Row],[ORR_ssz]],Táblázat1[#All],4,0)</f>
        <v>sz20</v>
      </c>
      <c r="E766" s="25" t="s">
        <v>1682</v>
      </c>
      <c r="F766" s="24"/>
      <c r="G766" s="24" t="s">
        <v>32</v>
      </c>
      <c r="H766" s="26" t="s">
        <v>79</v>
      </c>
      <c r="I766" s="26">
        <v>7</v>
      </c>
      <c r="J766" s="26"/>
      <c r="K766" s="27"/>
      <c r="L766" s="28"/>
      <c r="M766" s="29" t="s">
        <v>35</v>
      </c>
      <c r="N766" s="29" t="s">
        <v>55</v>
      </c>
      <c r="O766" s="29" t="s">
        <v>84</v>
      </c>
      <c r="P766" s="27"/>
      <c r="Q766" s="27" t="s">
        <v>153</v>
      </c>
      <c r="R766" s="27" t="str">
        <f>VLOOKUP(Táblázat01[[#This Row],[ORR_ssz]],Táblázat1[#All],6,0)</f>
        <v>CS:12:00-14:00(Egyetem tér 1-3. I. emelet 114. IV. tanterem (ÁA-1-114-01-11))</v>
      </c>
      <c r="S766" s="27" t="s">
        <v>1649</v>
      </c>
      <c r="T766" s="27" t="s">
        <v>1649</v>
      </c>
      <c r="U766" s="29"/>
      <c r="V766" s="27"/>
      <c r="W766" s="27"/>
    </row>
    <row r="767" spans="1:23" ht="24.95" customHeight="1" x14ac:dyDescent="0.25">
      <c r="A767" s="24" t="s">
        <v>119</v>
      </c>
      <c r="B767" s="36">
        <v>766</v>
      </c>
      <c r="C767" s="36" t="str">
        <f>VLOOKUP(Táblázat01[[#This Row],[ORR_ssz]],Táblázat1[#All],7,0)</f>
        <v>J4:PÜJ (2)</v>
      </c>
      <c r="D767" s="36" t="str">
        <f>VLOOKUP(Táblázat01[[#This Row],[ORR_ssz]],Táblázat1[#All],4,0)</f>
        <v>xe</v>
      </c>
      <c r="E767" s="25" t="s">
        <v>1693</v>
      </c>
      <c r="F767" s="24"/>
      <c r="G767" s="24" t="s">
        <v>120</v>
      </c>
      <c r="H767" s="26" t="s">
        <v>79</v>
      </c>
      <c r="I767" s="26">
        <v>8</v>
      </c>
      <c r="J767" s="26" t="s">
        <v>75</v>
      </c>
      <c r="K767" s="27"/>
      <c r="L767" s="28"/>
      <c r="M767" s="29"/>
      <c r="N767" s="29"/>
      <c r="O767" s="29"/>
      <c r="P767" s="27"/>
      <c r="Q767" s="27"/>
      <c r="R767" s="27">
        <f>VLOOKUP(Táblázat01[[#This Row],[ORR_ssz]],Táblázat1[#All],6,0)</f>
        <v>0</v>
      </c>
      <c r="S767" s="27" t="s">
        <v>1649</v>
      </c>
      <c r="T767" s="27"/>
      <c r="U767" s="29"/>
      <c r="V767" s="27"/>
      <c r="W767" s="27"/>
    </row>
    <row r="768" spans="1:23" ht="24.95" customHeight="1" x14ac:dyDescent="0.25">
      <c r="A768" s="24" t="s">
        <v>119</v>
      </c>
      <c r="B768" s="36">
        <v>767</v>
      </c>
      <c r="C768" s="36" t="str">
        <f>VLOOKUP(Táblázat01[[#This Row],[ORR_ssz]],Táblázat1[#All],7,0)</f>
        <v>JL5:PÜJ (2)</v>
      </c>
      <c r="D768" s="36" t="str">
        <f>VLOOKUP(Táblázat01[[#This Row],[ORR_ssz]],Táblázat1[#All],4,0)</f>
        <v>xe</v>
      </c>
      <c r="E768" s="25" t="s">
        <v>1693</v>
      </c>
      <c r="F768" s="24"/>
      <c r="G768" s="24" t="s">
        <v>120</v>
      </c>
      <c r="H768" s="26" t="s">
        <v>71</v>
      </c>
      <c r="I768" s="26">
        <v>8</v>
      </c>
      <c r="J768" s="26" t="s">
        <v>66</v>
      </c>
      <c r="K768" s="27"/>
      <c r="L768" s="28"/>
      <c r="M768" s="29"/>
      <c r="N768" s="29"/>
      <c r="O768" s="29"/>
      <c r="P768" s="27"/>
      <c r="Q768" s="27"/>
      <c r="R768" s="27">
        <f>VLOOKUP(Táblázat01[[#This Row],[ORR_ssz]],Táblázat1[#All],6,0)</f>
        <v>0</v>
      </c>
      <c r="S768" s="27" t="s">
        <v>1649</v>
      </c>
      <c r="T768" s="27"/>
      <c r="U768" s="29"/>
      <c r="V768" s="27"/>
      <c r="W768" s="27"/>
    </row>
    <row r="769" spans="1:23" ht="24.95" customHeight="1" x14ac:dyDescent="0.25">
      <c r="A769" s="24" t="s">
        <v>119</v>
      </c>
      <c r="B769" s="36">
        <v>768</v>
      </c>
      <c r="C769" s="36" t="str">
        <f>VLOOKUP(Táblázat01[[#This Row],[ORR_ssz]],Táblázat1[#All],7,0)</f>
        <v>BT2:PUJ (2)</v>
      </c>
      <c r="D769" s="36" t="str">
        <f>VLOOKUP(Táblázat01[[#This Row],[ORR_ssz]],Táblázat1[#All],4,0)</f>
        <v>e</v>
      </c>
      <c r="E769" s="25" t="s">
        <v>1693</v>
      </c>
      <c r="F769" s="24"/>
      <c r="G769" s="24" t="s">
        <v>21</v>
      </c>
      <c r="H769" s="26" t="s">
        <v>54</v>
      </c>
      <c r="I769" s="26">
        <v>3</v>
      </c>
      <c r="J769" s="26"/>
      <c r="K769" s="27"/>
      <c r="L769" s="28"/>
      <c r="M769" s="29"/>
      <c r="N769" s="29" t="s">
        <v>62</v>
      </c>
      <c r="O769" s="29"/>
      <c r="P769" s="27" t="s">
        <v>4492</v>
      </c>
      <c r="Q769" s="27" t="s">
        <v>152</v>
      </c>
      <c r="R769" s="27" t="str">
        <f>VLOOKUP(Táblázat01[[#This Row],[ORR_ssz]],Táblázat1[#All],6,0)</f>
        <v>P:12:00-13:30(Egyetem tér 1-3. I. emelet 111. III. tanterem (Récsi auditórium) (ÁA-1-111-01-11));...</v>
      </c>
      <c r="S769" s="27" t="s">
        <v>1649</v>
      </c>
      <c r="T769" s="27"/>
      <c r="U769" s="29"/>
      <c r="V769" s="27"/>
      <c r="W769" s="27"/>
    </row>
    <row r="770" spans="1:23" ht="24.95" customHeight="1" x14ac:dyDescent="0.25">
      <c r="A770" s="41" t="s">
        <v>124</v>
      </c>
      <c r="B770" s="42">
        <v>769</v>
      </c>
      <c r="C770" s="42" t="e">
        <f>VLOOKUP(Táblázat01[[#This Row],[ORR_ssz]],Táblázat1[#All],7,0)</f>
        <v>#N/A</v>
      </c>
      <c r="D770" s="42" t="e">
        <f>VLOOKUP(Táblázat01[[#This Row],[ORR_ssz]],Táblázat1[#All],4,0)</f>
        <v>#N/A</v>
      </c>
      <c r="E770" s="43" t="s">
        <v>1779</v>
      </c>
      <c r="F770" s="41"/>
      <c r="G770" s="41" t="s">
        <v>105</v>
      </c>
      <c r="H770" s="44" t="s">
        <v>79</v>
      </c>
      <c r="I770" s="44"/>
      <c r="J770" s="44"/>
      <c r="K770" s="45" t="s">
        <v>1192</v>
      </c>
      <c r="L770" s="46"/>
      <c r="M770" s="47"/>
      <c r="N770" s="47" t="s">
        <v>36</v>
      </c>
      <c r="O770" s="47" t="s">
        <v>127</v>
      </c>
      <c r="P770" s="45"/>
      <c r="Q770" s="45"/>
      <c r="R770" s="45" t="e">
        <f>VLOOKUP(Táblázat01[[#This Row],[ORR_ssz]],Táblázat1[#All],6,0)</f>
        <v>#N/A</v>
      </c>
      <c r="S770" s="45" t="s">
        <v>1702</v>
      </c>
      <c r="T770" s="45" t="s">
        <v>1702</v>
      </c>
      <c r="U770" s="47"/>
      <c r="V770" s="45" t="s">
        <v>1780</v>
      </c>
      <c r="W770" s="27"/>
    </row>
    <row r="771" spans="1:23" ht="24.95" customHeight="1" x14ac:dyDescent="0.25">
      <c r="A771" s="24" t="s">
        <v>124</v>
      </c>
      <c r="B771" s="36">
        <v>770</v>
      </c>
      <c r="C771" s="36" t="str">
        <f>VLOOKUP(Táblázat01[[#This Row],[ORR_ssz]],Táblázat1[#All],7,0)</f>
        <v>J3:XFAK(2 Ó.):E43</v>
      </c>
      <c r="D771" s="36" t="str">
        <f>VLOOKUP(Táblázat01[[#This Row],[ORR_ssz]],Táblázat1[#All],4,0)</f>
        <v>f</v>
      </c>
      <c r="E771" s="25" t="s">
        <v>1786</v>
      </c>
      <c r="F771" s="24"/>
      <c r="G771" s="24" t="s">
        <v>87</v>
      </c>
      <c r="H771" s="26" t="s">
        <v>79</v>
      </c>
      <c r="I771" s="26"/>
      <c r="J771" s="26"/>
      <c r="K771" s="27"/>
      <c r="L771" s="28">
        <v>7</v>
      </c>
      <c r="M771" s="29"/>
      <c r="N771" s="29" t="s">
        <v>55</v>
      </c>
      <c r="O771" s="29" t="s">
        <v>127</v>
      </c>
      <c r="P771" s="27"/>
      <c r="Q771" s="27" t="s">
        <v>0</v>
      </c>
      <c r="R771" s="27" t="str">
        <f>VLOOKUP(Táblázat01[[#This Row],[ORR_ssz]],Táblázat1[#All],6,0)</f>
        <v>CS:16:00-18:00</v>
      </c>
      <c r="S771" s="27" t="s">
        <v>1785</v>
      </c>
      <c r="T771" s="27" t="s">
        <v>1785</v>
      </c>
      <c r="U771" s="29"/>
      <c r="V771" s="245" t="s">
        <v>4112</v>
      </c>
      <c r="W771" s="27"/>
    </row>
    <row r="772" spans="1:23" ht="24.95" customHeight="1" x14ac:dyDescent="0.25">
      <c r="A772" s="24" t="s">
        <v>124</v>
      </c>
      <c r="B772" s="36">
        <v>771</v>
      </c>
      <c r="C772" s="36" t="str">
        <f>VLOOKUP(Táblázat01[[#This Row],[ORR_ssz]],Táblázat1[#All],7,0)</f>
        <v>J4:xFAK(2kr):K39</v>
      </c>
      <c r="D772" s="36" t="str">
        <f>VLOOKUP(Táblázat01[[#This Row],[ORR_ssz]],Táblázat1[#All],4,0)</f>
        <v>f</v>
      </c>
      <c r="E772" s="25" t="s">
        <v>1784</v>
      </c>
      <c r="F772" s="24"/>
      <c r="G772" s="24" t="s">
        <v>87</v>
      </c>
      <c r="H772" s="26" t="s">
        <v>79</v>
      </c>
      <c r="I772" s="26"/>
      <c r="J772" s="26"/>
      <c r="K772" s="27"/>
      <c r="L772" s="51">
        <v>7</v>
      </c>
      <c r="M772" s="29"/>
      <c r="N772" s="29" t="s">
        <v>55</v>
      </c>
      <c r="O772" s="29" t="s">
        <v>107</v>
      </c>
      <c r="P772" s="27"/>
      <c r="Q772" s="27" t="s">
        <v>0</v>
      </c>
      <c r="R772" s="27" t="str">
        <f>VLOOKUP(Táblázat01[[#This Row],[ORR_ssz]],Táblázat1[#All],6,0)</f>
        <v>CS:14:00-16:00</v>
      </c>
      <c r="S772" s="27" t="s">
        <v>1785</v>
      </c>
      <c r="T772" s="27" t="s">
        <v>1785</v>
      </c>
      <c r="U772" s="29"/>
      <c r="V772" s="245" t="s">
        <v>4112</v>
      </c>
      <c r="W772" s="27"/>
    </row>
    <row r="773" spans="1:23" ht="24.95" customHeight="1" x14ac:dyDescent="0.25">
      <c r="A773" s="24" t="s">
        <v>124</v>
      </c>
      <c r="B773" s="36">
        <v>772</v>
      </c>
      <c r="C773" s="36" t="str">
        <f>VLOOKUP(Táblázat01[[#This Row],[ORR_ssz]],Táblázat1[#All],7,0)</f>
        <v>J4:xFAK(2kr):O25</v>
      </c>
      <c r="D773" s="36" t="str">
        <f>VLOOKUP(Táblázat01[[#This Row],[ORR_ssz]],Táblázat1[#All],4,0)</f>
        <v>f</v>
      </c>
      <c r="E773" s="25" t="s">
        <v>1787</v>
      </c>
      <c r="F773" s="24"/>
      <c r="G773" s="24" t="s">
        <v>87</v>
      </c>
      <c r="H773" s="26" t="s">
        <v>79</v>
      </c>
      <c r="I773" s="26"/>
      <c r="J773" s="26"/>
      <c r="K773" s="27" t="s">
        <v>1788</v>
      </c>
      <c r="L773" s="51">
        <v>5</v>
      </c>
      <c r="M773" s="29"/>
      <c r="N773" s="29" t="s">
        <v>46</v>
      </c>
      <c r="O773" s="29" t="s">
        <v>84</v>
      </c>
      <c r="P773" s="27"/>
      <c r="Q773" s="27" t="s">
        <v>0</v>
      </c>
      <c r="R773" s="27" t="str">
        <f>VLOOKUP(Táblázat01[[#This Row],[ORR_ssz]],Táblázat1[#All],6,0)</f>
        <v>SZE:12:00-14:00</v>
      </c>
      <c r="S773" s="27" t="s">
        <v>1738</v>
      </c>
      <c r="T773" s="27" t="s">
        <v>1738</v>
      </c>
      <c r="U773" s="29"/>
      <c r="V773" s="38" t="s">
        <v>2855</v>
      </c>
      <c r="W773" s="27"/>
    </row>
    <row r="774" spans="1:23" ht="24.95" customHeight="1" x14ac:dyDescent="0.25">
      <c r="A774" s="24" t="s">
        <v>124</v>
      </c>
      <c r="B774" s="36">
        <v>773</v>
      </c>
      <c r="C774" s="36" t="str">
        <f>VLOOKUP(Táblázat01[[#This Row],[ORR_ssz]],Táblázat1[#All],7,0)</f>
        <v>J4:xFAK(2kr):V14</v>
      </c>
      <c r="D774" s="36" t="str">
        <f>VLOOKUP(Táblázat01[[#This Row],[ORR_ssz]],Táblázat1[#All],4,0)</f>
        <v>f</v>
      </c>
      <c r="E774" s="25" t="s">
        <v>1778</v>
      </c>
      <c r="F774" s="24"/>
      <c r="G774" s="24" t="s">
        <v>87</v>
      </c>
      <c r="H774" s="26" t="s">
        <v>79</v>
      </c>
      <c r="I774" s="26"/>
      <c r="J774" s="26"/>
      <c r="K774" s="27"/>
      <c r="L774" s="28"/>
      <c r="M774" s="29"/>
      <c r="N774" s="29" t="s">
        <v>46</v>
      </c>
      <c r="O774" s="29" t="s">
        <v>127</v>
      </c>
      <c r="P774" s="27"/>
      <c r="Q774" s="27" t="s">
        <v>4111</v>
      </c>
      <c r="R774" s="27" t="str">
        <f>VLOOKUP(Táblázat01[[#This Row],[ORR_ssz]],Táblázat1[#All],6,0)</f>
        <v>SZE:16:00-18:00</v>
      </c>
      <c r="S774" s="27" t="s">
        <v>1741</v>
      </c>
      <c r="T774" s="27" t="s">
        <v>1741</v>
      </c>
      <c r="U774" s="29"/>
      <c r="V774" s="27" t="s">
        <v>1777</v>
      </c>
      <c r="W774" s="27"/>
    </row>
    <row r="775" spans="1:23" ht="24.95" customHeight="1" x14ac:dyDescent="0.25">
      <c r="A775" s="24" t="s">
        <v>124</v>
      </c>
      <c r="B775" s="36">
        <v>774</v>
      </c>
      <c r="C775" s="36" t="str">
        <f>VLOOKUP(Táblázat01[[#This Row],[ORR_ssz]],Táblázat1[#All],7,0)</f>
        <v>J4:xFAK(2kr):V15</v>
      </c>
      <c r="D775" s="36" t="str">
        <f>VLOOKUP(Táblázat01[[#This Row],[ORR_ssz]],Táblázat1[#All],4,0)</f>
        <v>f</v>
      </c>
      <c r="E775" s="25" t="s">
        <v>1776</v>
      </c>
      <c r="F775" s="24"/>
      <c r="G775" s="24" t="s">
        <v>87</v>
      </c>
      <c r="H775" s="26" t="s">
        <v>79</v>
      </c>
      <c r="I775" s="26"/>
      <c r="J775" s="26"/>
      <c r="K775" s="27"/>
      <c r="L775" s="28"/>
      <c r="M775" s="29"/>
      <c r="N775" s="29" t="s">
        <v>36</v>
      </c>
      <c r="O775" s="29" t="s">
        <v>127</v>
      </c>
      <c r="P775" s="27"/>
      <c r="Q775" s="27" t="s">
        <v>4111</v>
      </c>
      <c r="R775" s="27" t="str">
        <f>VLOOKUP(Táblázat01[[#This Row],[ORR_ssz]],Táblázat1[#All],6,0)</f>
        <v>K:16:00-18:00</v>
      </c>
      <c r="S775" s="27" t="s">
        <v>1741</v>
      </c>
      <c r="T775" s="27" t="s">
        <v>1741</v>
      </c>
      <c r="U775" s="29"/>
      <c r="V775" s="27" t="s">
        <v>1777</v>
      </c>
      <c r="W775" s="27"/>
    </row>
    <row r="776" spans="1:23" ht="24.95" customHeight="1" x14ac:dyDescent="0.25">
      <c r="A776" s="24" t="s">
        <v>124</v>
      </c>
      <c r="B776" s="36">
        <v>775</v>
      </c>
      <c r="C776" s="36" t="str">
        <f>VLOOKUP(Táblázat01[[#This Row],[ORR_ssz]],Táblázat1[#All],7,0)</f>
        <v>J4:xFAK(2kr):V17</v>
      </c>
      <c r="D776" s="36" t="str">
        <f>VLOOKUP(Táblázat01[[#This Row],[ORR_ssz]],Táblázat1[#All],4,0)</f>
        <v>f</v>
      </c>
      <c r="E776" s="25" t="s">
        <v>1789</v>
      </c>
      <c r="F776" s="24" t="s">
        <v>1790</v>
      </c>
      <c r="G776" s="24" t="s">
        <v>87</v>
      </c>
      <c r="H776" s="26" t="s">
        <v>79</v>
      </c>
      <c r="I776" s="26"/>
      <c r="J776" s="26"/>
      <c r="K776" s="27"/>
      <c r="L776" s="51">
        <v>7</v>
      </c>
      <c r="M776" s="29"/>
      <c r="N776" s="29" t="s">
        <v>46</v>
      </c>
      <c r="O776" s="29" t="s">
        <v>37</v>
      </c>
      <c r="P776" s="27"/>
      <c r="Q776" s="27" t="s">
        <v>0</v>
      </c>
      <c r="R776" s="27" t="str">
        <f>VLOOKUP(Táblázat01[[#This Row],[ORR_ssz]],Táblázat1[#All],6,0)</f>
        <v>SZE:08:00-10:00</v>
      </c>
      <c r="S776" s="27" t="s">
        <v>1791</v>
      </c>
      <c r="T776" s="27" t="s">
        <v>1791</v>
      </c>
      <c r="U776" s="29"/>
      <c r="V776" s="38" t="s">
        <v>3101</v>
      </c>
      <c r="W776" s="27"/>
    </row>
    <row r="777" spans="1:23" ht="24.95" customHeight="1" x14ac:dyDescent="0.25">
      <c r="A777" s="24" t="s">
        <v>124</v>
      </c>
      <c r="B777" s="36">
        <v>776</v>
      </c>
      <c r="C777" s="36" t="str">
        <f>VLOOKUP(Táblázat01[[#This Row],[ORR_ssz]],Táblázat1[#All],7,0)</f>
        <v>J4:ÖJT (2)</v>
      </c>
      <c r="D777" s="36" t="str">
        <f>VLOOKUP(Táblázat01[[#This Row],[ORR_ssz]],Táblázat1[#All],4,0)</f>
        <v>xe</v>
      </c>
      <c r="E777" s="25" t="s">
        <v>1792</v>
      </c>
      <c r="F777" s="24"/>
      <c r="G777" s="24" t="s">
        <v>120</v>
      </c>
      <c r="H777" s="26" t="s">
        <v>79</v>
      </c>
      <c r="I777" s="26"/>
      <c r="J777" s="26"/>
      <c r="K777" s="27"/>
      <c r="L777" s="28">
        <v>40</v>
      </c>
      <c r="M777" s="29"/>
      <c r="N777" s="29"/>
      <c r="O777" s="29"/>
      <c r="P777" s="27"/>
      <c r="Q777" s="27"/>
      <c r="R777" s="27">
        <f>VLOOKUP(Táblázat01[[#This Row],[ORR_ssz]],Táblázat1[#All],6,0)</f>
        <v>0</v>
      </c>
      <c r="S777" s="27" t="s">
        <v>1702</v>
      </c>
      <c r="T777" s="27" t="s">
        <v>1702</v>
      </c>
      <c r="U777" s="29"/>
      <c r="V777" s="27"/>
      <c r="W777" s="27"/>
    </row>
    <row r="778" spans="1:23" ht="24.95" customHeight="1" x14ac:dyDescent="0.25">
      <c r="A778" s="24" t="s">
        <v>124</v>
      </c>
      <c r="B778" s="36">
        <v>777</v>
      </c>
      <c r="C778" s="36" t="str">
        <f>VLOOKUP(Táblázat01[[#This Row],[ORR_ssz]],Táblázat1[#All],7,0)</f>
        <v>JL5:xALT(2):EÁJT</v>
      </c>
      <c r="D778" s="36" t="str">
        <f>VLOOKUP(Táblázat01[[#This Row],[ORR_ssz]],Táblázat1[#All],4,0)</f>
        <v>val_2</v>
      </c>
      <c r="E778" s="25" t="s">
        <v>1696</v>
      </c>
      <c r="F778" s="24"/>
      <c r="G778" s="24" t="s">
        <v>135</v>
      </c>
      <c r="H778" s="26" t="s">
        <v>71</v>
      </c>
      <c r="I778" s="26"/>
      <c r="J778" s="26" t="s">
        <v>66</v>
      </c>
      <c r="K778" s="27"/>
      <c r="L778" s="28"/>
      <c r="M778" s="29"/>
      <c r="N778" s="29" t="s">
        <v>67</v>
      </c>
      <c r="O778" s="29"/>
      <c r="P778" s="27" t="s">
        <v>4494</v>
      </c>
      <c r="Q778" s="27" t="s">
        <v>81</v>
      </c>
      <c r="R778" s="27" t="str">
        <f>VLOOKUP(Táblázat01[[#This Row],[ORR_ssz]],Táblázat1[#All],6,0)</f>
        <v>SZO:09:00-10:20(Egyetem tér 1-3. II. emelet 240. A/8 gyakorló (ÁA-2-240-01-11)); SZO:09:00-10:20(...</v>
      </c>
      <c r="S778" s="27" t="s">
        <v>1697</v>
      </c>
      <c r="T778" s="27" t="s">
        <v>1697</v>
      </c>
      <c r="U778" s="29"/>
      <c r="V778" s="27"/>
      <c r="W778" s="56"/>
    </row>
    <row r="779" spans="1:23" ht="24.95" customHeight="1" x14ac:dyDescent="0.25">
      <c r="A779" s="30" t="s">
        <v>124</v>
      </c>
      <c r="B779" s="36">
        <v>778</v>
      </c>
      <c r="C779" s="37" t="str">
        <f>VLOOKUP(Táblázat01[[#This Row],[ORR_ssz]],Táblázat1[#All],7,0)</f>
        <v>BT2:ÖET</v>
      </c>
      <c r="D779" s="37" t="str">
        <f>VLOOKUP(Táblázat01[[#This Row],[ORR_ssz]],Táblázat1[#All],4,0)</f>
        <v>e</v>
      </c>
      <c r="E779" s="31" t="s">
        <v>1698</v>
      </c>
      <c r="F779" s="30"/>
      <c r="G779" s="30" t="s">
        <v>21</v>
      </c>
      <c r="H779" s="32" t="s">
        <v>54</v>
      </c>
      <c r="I779" s="32">
        <v>1</v>
      </c>
      <c r="J779" s="32"/>
      <c r="K779" s="33"/>
      <c r="L779" s="34"/>
      <c r="M779" s="35"/>
      <c r="N779" s="29" t="s">
        <v>67</v>
      </c>
      <c r="O779" s="35"/>
      <c r="P779" s="33" t="s">
        <v>4551</v>
      </c>
      <c r="Q779" s="33" t="s">
        <v>151</v>
      </c>
      <c r="R779" s="33" t="str">
        <f>VLOOKUP(Táblázat01[[#This Row],[ORR_ssz]],Táblázat1[#All],6,0)</f>
        <v>SZO:09:00-11:30(Egyetem tér 1-3. I. emelet 109. II. tanterem (Dósa auditórium) (ÁA-1-109-01-11));...</v>
      </c>
      <c r="S779" s="33" t="s">
        <v>1697</v>
      </c>
      <c r="T779" s="33" t="s">
        <v>1697</v>
      </c>
      <c r="U779" s="35"/>
      <c r="V779" s="27"/>
      <c r="W779" s="27"/>
    </row>
    <row r="780" spans="1:23" ht="24.95" customHeight="1" x14ac:dyDescent="0.25">
      <c r="A780" s="24" t="s">
        <v>124</v>
      </c>
      <c r="B780" s="36">
        <v>779</v>
      </c>
      <c r="C780" s="36" t="str">
        <f>VLOOKUP(Táblázat01[[#This Row],[ORR_ssz]],Táblázat1[#All],7,0)</f>
        <v>I1:OIKT</v>
      </c>
      <c r="D780" s="36" t="str">
        <f>VLOOKUP(Táblázat01[[#This Row],[ORR_ssz]],Táblázat1[#All],4,0)</f>
        <v>e</v>
      </c>
      <c r="E780" s="25" t="s">
        <v>1699</v>
      </c>
      <c r="F780" s="24"/>
      <c r="G780" s="24" t="s">
        <v>21</v>
      </c>
      <c r="H780" s="26" t="s">
        <v>22</v>
      </c>
      <c r="I780" s="26">
        <v>1</v>
      </c>
      <c r="J780" s="26"/>
      <c r="K780" s="27"/>
      <c r="L780" s="28"/>
      <c r="M780" s="29"/>
      <c r="N780" s="29" t="s">
        <v>67</v>
      </c>
      <c r="O780" s="29"/>
      <c r="P780" s="27" t="s">
        <v>4495</v>
      </c>
      <c r="Q780" s="27" t="s">
        <v>151</v>
      </c>
      <c r="R780" s="27" t="str">
        <f>VLOOKUP(Táblázat01[[#This Row],[ORR_ssz]],Táblázat1[#All],6,0)</f>
        <v>SZO:09:30-12:45(Egyetem tér 1-3. I. emelet 109. II. tanterem (Dósa auditórium) (ÁA-1-109-01-11));...</v>
      </c>
      <c r="S780" s="27" t="s">
        <v>1700</v>
      </c>
      <c r="T780" s="27" t="s">
        <v>1700</v>
      </c>
      <c r="U780" s="29"/>
      <c r="V780" s="27"/>
      <c r="W780" s="27"/>
    </row>
    <row r="781" spans="1:23" ht="24.95" customHeight="1" x14ac:dyDescent="0.25">
      <c r="A781" s="24" t="s">
        <v>124</v>
      </c>
      <c r="B781" s="36">
        <v>780</v>
      </c>
      <c r="C781" s="37" t="str">
        <f>VLOOKUP(Táblázat01[[#This Row],[ORR_ssz]],Táblázat1[#All],7,0)</f>
        <v>JL5:ÖJT (1)</v>
      </c>
      <c r="D781" s="37" t="str">
        <f>VLOOKUP(Táblázat01[[#This Row],[ORR_ssz]],Táblázat1[#All],4,0)</f>
        <v>e</v>
      </c>
      <c r="E781" s="25" t="s">
        <v>1701</v>
      </c>
      <c r="F781" s="24"/>
      <c r="G781" s="24" t="s">
        <v>21</v>
      </c>
      <c r="H781" s="26" t="s">
        <v>71</v>
      </c>
      <c r="I781" s="26">
        <v>5</v>
      </c>
      <c r="J781" s="26"/>
      <c r="K781" s="27"/>
      <c r="L781" s="28"/>
      <c r="M781" s="29"/>
      <c r="N781" s="29" t="s">
        <v>67</v>
      </c>
      <c r="O781" s="29"/>
      <c r="P781" s="29" t="s">
        <v>3359</v>
      </c>
      <c r="Q781" s="228" t="s">
        <v>157</v>
      </c>
      <c r="R781" s="27" t="str">
        <f>VLOOKUP(Táblázat01[[#This Row],[ORR_ssz]],Táblázat1[#All],6,0)</f>
        <v>SZO:09:00-10:30(Egyetem tér 1-3. II 1/2 emelet VII. tanterem (Nagy Ernő auditórium) (ÁA-2,5-305-0...</v>
      </c>
      <c r="S781" s="27" t="s">
        <v>1702</v>
      </c>
      <c r="T781" s="27" t="s">
        <v>1702</v>
      </c>
      <c r="U781" s="29"/>
      <c r="V781" s="27"/>
      <c r="W781" s="27"/>
    </row>
    <row r="782" spans="1:23" ht="24.95" customHeight="1" x14ac:dyDescent="0.25">
      <c r="A782" s="24" t="s">
        <v>124</v>
      </c>
      <c r="B782" s="36">
        <v>781</v>
      </c>
      <c r="C782" s="36" t="str">
        <f>VLOOKUP(Táblázat01[[#This Row],[ORR_ssz]],Táblázat1[#All],7,0)</f>
        <v>J4:ÖJT (1)</v>
      </c>
      <c r="D782" s="36" t="str">
        <f>VLOOKUP(Táblázat01[[#This Row],[ORR_ssz]],Táblázat1[#All],4,0)</f>
        <v>e</v>
      </c>
      <c r="E782" s="25" t="s">
        <v>1701</v>
      </c>
      <c r="F782" s="24"/>
      <c r="G782" s="24" t="s">
        <v>21</v>
      </c>
      <c r="H782" s="26" t="s">
        <v>79</v>
      </c>
      <c r="I782" s="26">
        <v>5</v>
      </c>
      <c r="J782" s="26"/>
      <c r="K782" s="27"/>
      <c r="L782" s="28"/>
      <c r="M782" s="29"/>
      <c r="N782" s="29" t="s">
        <v>36</v>
      </c>
      <c r="O782" s="29" t="s">
        <v>89</v>
      </c>
      <c r="P782" s="29"/>
      <c r="Q782" s="228" t="s">
        <v>158</v>
      </c>
      <c r="R782" s="27" t="str">
        <f>VLOOKUP(Táblázat01[[#This Row],[ORR_ssz]],Táblázat1[#All],6,0)</f>
        <v>K:13:00-14:00(Egyetem tér 1-3. IV. emelet VIII. tanterem (Vécsey auditórium) (ÁA-4-503-01-11))</v>
      </c>
      <c r="S782" s="27" t="s">
        <v>1702</v>
      </c>
      <c r="T782" s="27" t="s">
        <v>1702</v>
      </c>
      <c r="U782" s="29"/>
      <c r="V782" s="27"/>
      <c r="W782" s="56"/>
    </row>
    <row r="783" spans="1:23" ht="24.95" customHeight="1" x14ac:dyDescent="0.25">
      <c r="A783" s="24" t="s">
        <v>124</v>
      </c>
      <c r="B783" s="36">
        <v>782</v>
      </c>
      <c r="C783" s="36" t="str">
        <f>VLOOKUP(Táblázat01[[#This Row],[ORR_ssz]],Táblázat1[#All],7,0)</f>
        <v>J4:ÖJT (10)</v>
      </c>
      <c r="D783" s="36" t="str">
        <f>VLOOKUP(Táblázat01[[#This Row],[ORR_ssz]],Táblázat1[#All],4,0)</f>
        <v>sz_E</v>
      </c>
      <c r="E783" s="25" t="s">
        <v>1703</v>
      </c>
      <c r="F783" s="24"/>
      <c r="G783" s="24" t="s">
        <v>32</v>
      </c>
      <c r="H783" s="26" t="s">
        <v>79</v>
      </c>
      <c r="I783" s="26">
        <v>5</v>
      </c>
      <c r="J783" s="26"/>
      <c r="K783" s="27"/>
      <c r="L783" s="28"/>
      <c r="M783" s="29"/>
      <c r="N783" s="29"/>
      <c r="O783" s="29"/>
      <c r="P783" s="27"/>
      <c r="Q783" s="27"/>
      <c r="R783" s="27">
        <f>VLOOKUP(Táblázat01[[#This Row],[ORR_ssz]],Táblázat1[#All],6,0)</f>
        <v>0</v>
      </c>
      <c r="S783" s="27" t="s">
        <v>1702</v>
      </c>
      <c r="T783" s="27" t="s">
        <v>1702</v>
      </c>
      <c r="U783" s="29"/>
      <c r="V783" s="27"/>
      <c r="W783" s="56"/>
    </row>
    <row r="784" spans="1:23" ht="24.95" customHeight="1" x14ac:dyDescent="0.25">
      <c r="A784" s="24" t="s">
        <v>124</v>
      </c>
      <c r="B784" s="36">
        <v>783</v>
      </c>
      <c r="C784" s="36" t="str">
        <f>VLOOKUP(Táblázat01[[#This Row],[ORR_ssz]],Táblázat1[#All],7,0)</f>
        <v>J4:ÖJT (10)</v>
      </c>
      <c r="D784" s="36" t="str">
        <f>VLOOKUP(Táblázat01[[#This Row],[ORR_ssz]],Táblázat1[#All],4,0)</f>
        <v>sz01</v>
      </c>
      <c r="E784" s="25" t="s">
        <v>1704</v>
      </c>
      <c r="F784" s="24"/>
      <c r="G784" s="24" t="s">
        <v>32</v>
      </c>
      <c r="H784" s="26" t="s">
        <v>79</v>
      </c>
      <c r="I784" s="26">
        <v>5</v>
      </c>
      <c r="J784" s="26"/>
      <c r="K784" s="27"/>
      <c r="L784" s="28"/>
      <c r="M784" s="29"/>
      <c r="N784" s="29" t="s">
        <v>62</v>
      </c>
      <c r="O784" s="29" t="s">
        <v>37</v>
      </c>
      <c r="P784" s="27"/>
      <c r="Q784" s="27" t="s">
        <v>81</v>
      </c>
      <c r="R784" s="27" t="str">
        <f>VLOOKUP(Táblázat01[[#This Row],[ORR_ssz]],Táblázat1[#All],6,0)</f>
        <v>P:08:00-10:00(Egyetem tér 1-3. II. emelet 240. A/8 gyakorló (ÁA-2-240-01-11))</v>
      </c>
      <c r="S784" s="27" t="s">
        <v>1702</v>
      </c>
      <c r="T784" s="27" t="s">
        <v>1705</v>
      </c>
      <c r="U784" s="29"/>
      <c r="V784" s="27"/>
      <c r="W784" s="56"/>
    </row>
    <row r="785" spans="1:23" ht="24.95" customHeight="1" x14ac:dyDescent="0.25">
      <c r="A785" s="24" t="s">
        <v>124</v>
      </c>
      <c r="B785" s="36">
        <v>784</v>
      </c>
      <c r="C785" s="36" t="str">
        <f>VLOOKUP(Táblázat01[[#This Row],[ORR_ssz]],Táblázat1[#All],7,0)</f>
        <v>J4:ÖJT (10)</v>
      </c>
      <c r="D785" s="36" t="str">
        <f>VLOOKUP(Táblázat01[[#This Row],[ORR_ssz]],Táblázat1[#All],4,0)</f>
        <v>sz02</v>
      </c>
      <c r="E785" s="25" t="s">
        <v>1706</v>
      </c>
      <c r="F785" s="24"/>
      <c r="G785" s="24" t="s">
        <v>32</v>
      </c>
      <c r="H785" s="26" t="s">
        <v>79</v>
      </c>
      <c r="I785" s="26">
        <v>5</v>
      </c>
      <c r="J785" s="26"/>
      <c r="K785" s="27"/>
      <c r="L785" s="28"/>
      <c r="M785" s="29"/>
      <c r="N785" s="29" t="s">
        <v>62</v>
      </c>
      <c r="O785" s="29" t="s">
        <v>68</v>
      </c>
      <c r="P785" s="27"/>
      <c r="Q785" s="27" t="s">
        <v>81</v>
      </c>
      <c r="R785" s="27" t="str">
        <f>VLOOKUP(Táblázat01[[#This Row],[ORR_ssz]],Táblázat1[#All],6,0)</f>
        <v>P:10:00-12:00(Egyetem tér 1-3. II. emelet 240. A/8 gyakorló (ÁA-2-240-01-11))</v>
      </c>
      <c r="S785" s="27" t="s">
        <v>1702</v>
      </c>
      <c r="T785" s="27" t="s">
        <v>1705</v>
      </c>
      <c r="U785" s="29"/>
      <c r="V785" s="27" t="s">
        <v>1707</v>
      </c>
      <c r="W785" s="56"/>
    </row>
    <row r="786" spans="1:23" ht="24.95" customHeight="1" x14ac:dyDescent="0.25">
      <c r="A786" s="24" t="s">
        <v>124</v>
      </c>
      <c r="B786" s="36">
        <v>785</v>
      </c>
      <c r="C786" s="36" t="str">
        <f>VLOOKUP(Táblázat01[[#This Row],[ORR_ssz]],Táblázat1[#All],7,0)</f>
        <v>J4:ÖJT (10)</v>
      </c>
      <c r="D786" s="36" t="str">
        <f>VLOOKUP(Táblázat01[[#This Row],[ORR_ssz]],Táblázat1[#All],4,0)</f>
        <v>sz03</v>
      </c>
      <c r="E786" s="25" t="s">
        <v>1708</v>
      </c>
      <c r="F786" s="24"/>
      <c r="G786" s="24" t="s">
        <v>32</v>
      </c>
      <c r="H786" s="26" t="s">
        <v>79</v>
      </c>
      <c r="I786" s="26">
        <v>5</v>
      </c>
      <c r="J786" s="26"/>
      <c r="K786" s="27"/>
      <c r="L786" s="28"/>
      <c r="M786" s="29"/>
      <c r="N786" s="29" t="s">
        <v>55</v>
      </c>
      <c r="O786" s="29" t="s">
        <v>127</v>
      </c>
      <c r="P786" s="27"/>
      <c r="Q786" s="27" t="s">
        <v>69</v>
      </c>
      <c r="R786" s="27" t="str">
        <f>VLOOKUP(Táblázat01[[#This Row],[ORR_ssz]],Táblázat1[#All],6,0)</f>
        <v>CS:16:00-18:00(Egyetem tér 1-3. alagsor A/5 gyakorló (ÁA--1-081-01-12))</v>
      </c>
      <c r="S786" s="27" t="s">
        <v>1702</v>
      </c>
      <c r="T786" s="27" t="s">
        <v>1705</v>
      </c>
      <c r="U786" s="29"/>
      <c r="V786" s="27"/>
      <c r="W786" s="27"/>
    </row>
    <row r="787" spans="1:23" ht="24.95" customHeight="1" x14ac:dyDescent="0.25">
      <c r="A787" s="24" t="s">
        <v>124</v>
      </c>
      <c r="B787" s="36">
        <v>786</v>
      </c>
      <c r="C787" s="36" t="str">
        <f>VLOOKUP(Táblázat01[[#This Row],[ORR_ssz]],Táblázat1[#All],7,0)</f>
        <v>J4:ÖJT (10)</v>
      </c>
      <c r="D787" s="36" t="str">
        <f>VLOOKUP(Táblázat01[[#This Row],[ORR_ssz]],Táblázat1[#All],4,0)</f>
        <v>sz04</v>
      </c>
      <c r="E787" s="25" t="s">
        <v>1709</v>
      </c>
      <c r="F787" s="24"/>
      <c r="G787" s="24" t="s">
        <v>32</v>
      </c>
      <c r="H787" s="26" t="s">
        <v>79</v>
      </c>
      <c r="I787" s="26">
        <v>5</v>
      </c>
      <c r="J787" s="26"/>
      <c r="K787" s="27"/>
      <c r="L787" s="28"/>
      <c r="M787" s="29"/>
      <c r="N787" s="29" t="s">
        <v>55</v>
      </c>
      <c r="O787" s="29" t="s">
        <v>142</v>
      </c>
      <c r="P787" s="27"/>
      <c r="Q787" s="27" t="s">
        <v>143</v>
      </c>
      <c r="R787" s="27" t="str">
        <f>VLOOKUP(Táblázat01[[#This Row],[ORR_ssz]],Táblázat1[#All],6,0)</f>
        <v>CS:18:00-20:00(Egyetem tér 1-3. II. emelet 231 Közgazdasági gyakorló (ÁA-2-231-01-11))</v>
      </c>
      <c r="S787" s="27" t="s">
        <v>1702</v>
      </c>
      <c r="T787" s="27" t="s">
        <v>1705</v>
      </c>
      <c r="U787" s="29"/>
      <c r="V787" s="27"/>
      <c r="W787" s="27"/>
    </row>
    <row r="788" spans="1:23" ht="24.95" customHeight="1" x14ac:dyDescent="0.25">
      <c r="A788" s="24" t="s">
        <v>124</v>
      </c>
      <c r="B788" s="36">
        <v>787</v>
      </c>
      <c r="C788" s="36" t="str">
        <f>VLOOKUP(Táblázat01[[#This Row],[ORR_ssz]],Táblázat1[#All],7,0)</f>
        <v>J4:ÖJT (10)</v>
      </c>
      <c r="D788" s="36" t="str">
        <f>VLOOKUP(Táblázat01[[#This Row],[ORR_ssz]],Táblázat1[#All],4,0)</f>
        <v>sz05</v>
      </c>
      <c r="E788" s="25" t="s">
        <v>1710</v>
      </c>
      <c r="F788" s="24"/>
      <c r="G788" s="24" t="s">
        <v>32</v>
      </c>
      <c r="H788" s="26" t="s">
        <v>79</v>
      </c>
      <c r="I788" s="26">
        <v>5</v>
      </c>
      <c r="J788" s="26"/>
      <c r="K788" s="27"/>
      <c r="L788" s="28"/>
      <c r="M788" s="29"/>
      <c r="N788" s="29" t="s">
        <v>24</v>
      </c>
      <c r="O788" s="29" t="s">
        <v>37</v>
      </c>
      <c r="P788" s="27"/>
      <c r="Q788" s="27" t="s">
        <v>81</v>
      </c>
      <c r="R788" s="27" t="str">
        <f>VLOOKUP(Táblázat01[[#This Row],[ORR_ssz]],Táblázat1[#All],6,0)</f>
        <v>H:08:00-10:00(Egyetem tér 1-3. II. emelet 240. A/8 gyakorló (ÁA-2-240-01-11))</v>
      </c>
      <c r="S788" s="27" t="s">
        <v>1702</v>
      </c>
      <c r="T788" s="27" t="s">
        <v>1700</v>
      </c>
      <c r="U788" s="29"/>
      <c r="V788" s="27"/>
      <c r="W788" s="27"/>
    </row>
    <row r="789" spans="1:23" ht="24.95" customHeight="1" x14ac:dyDescent="0.25">
      <c r="A789" s="24" t="s">
        <v>124</v>
      </c>
      <c r="B789" s="36">
        <v>788</v>
      </c>
      <c r="C789" s="36" t="str">
        <f>VLOOKUP(Táblázat01[[#This Row],[ORR_ssz]],Táblázat1[#All],7,0)</f>
        <v>J4:ÖJT (10)</v>
      </c>
      <c r="D789" s="36" t="str">
        <f>VLOOKUP(Táblázat01[[#This Row],[ORR_ssz]],Táblázat1[#All],4,0)</f>
        <v>sz06</v>
      </c>
      <c r="E789" s="25" t="s">
        <v>1711</v>
      </c>
      <c r="F789" s="24"/>
      <c r="G789" s="24" t="s">
        <v>32</v>
      </c>
      <c r="H789" s="26" t="s">
        <v>79</v>
      </c>
      <c r="I789" s="26">
        <v>5</v>
      </c>
      <c r="J789" s="26"/>
      <c r="K789" s="27"/>
      <c r="L789" s="28"/>
      <c r="M789" s="29"/>
      <c r="N789" s="29" t="s">
        <v>24</v>
      </c>
      <c r="O789" s="29" t="s">
        <v>68</v>
      </c>
      <c r="P789" s="27"/>
      <c r="Q789" s="27" t="s">
        <v>81</v>
      </c>
      <c r="R789" s="27" t="str">
        <f>VLOOKUP(Táblázat01[[#This Row],[ORR_ssz]],Táblázat1[#All],6,0)</f>
        <v>H:10:00-12:00(Egyetem tér 1-3. II. emelet 240. A/8 gyakorló (ÁA-2-240-01-11))</v>
      </c>
      <c r="S789" s="27" t="s">
        <v>1702</v>
      </c>
      <c r="T789" s="27" t="s">
        <v>1700</v>
      </c>
      <c r="U789" s="29"/>
      <c r="V789" s="27"/>
      <c r="W789" s="27"/>
    </row>
    <row r="790" spans="1:23" ht="24.95" customHeight="1" x14ac:dyDescent="0.25">
      <c r="A790" s="24" t="s">
        <v>124</v>
      </c>
      <c r="B790" s="36">
        <v>789</v>
      </c>
      <c r="C790" s="36" t="str">
        <f>VLOOKUP(Táblázat01[[#This Row],[ORR_ssz]],Táblázat1[#All],7,0)</f>
        <v>J4:ÖJT (10)</v>
      </c>
      <c r="D790" s="36" t="str">
        <f>VLOOKUP(Táblázat01[[#This Row],[ORR_ssz]],Táblázat1[#All],4,0)</f>
        <v>sz07</v>
      </c>
      <c r="E790" s="25" t="s">
        <v>1712</v>
      </c>
      <c r="F790" s="24"/>
      <c r="G790" s="24" t="s">
        <v>32</v>
      </c>
      <c r="H790" s="26" t="s">
        <v>79</v>
      </c>
      <c r="I790" s="26">
        <v>5</v>
      </c>
      <c r="J790" s="26"/>
      <c r="K790" s="27"/>
      <c r="L790" s="28"/>
      <c r="M790" s="29"/>
      <c r="N790" s="29" t="s">
        <v>24</v>
      </c>
      <c r="O790" s="29" t="s">
        <v>107</v>
      </c>
      <c r="P790" s="27"/>
      <c r="Q790" s="27" t="s">
        <v>4101</v>
      </c>
      <c r="R790" s="27" t="str">
        <f>VLOOKUP(Táblázat01[[#This Row],[ORR_ssz]],Táblázat1[#All],6,0)</f>
        <v>H:14:00-16:00(Szerb utca földszint 4. tanterem (ES-0-039-01-11))</v>
      </c>
      <c r="S790" s="27" t="s">
        <v>1702</v>
      </c>
      <c r="T790" s="27" t="s">
        <v>1700</v>
      </c>
      <c r="U790" s="29"/>
      <c r="V790" s="27"/>
      <c r="W790" s="27"/>
    </row>
    <row r="791" spans="1:23" ht="24.95" customHeight="1" x14ac:dyDescent="0.25">
      <c r="A791" s="24" t="s">
        <v>124</v>
      </c>
      <c r="B791" s="36">
        <v>790</v>
      </c>
      <c r="C791" s="36" t="str">
        <f>VLOOKUP(Táblázat01[[#This Row],[ORR_ssz]],Táblázat1[#All],7,0)</f>
        <v>J4:ÖJT (10)</v>
      </c>
      <c r="D791" s="36" t="str">
        <f>VLOOKUP(Táblázat01[[#This Row],[ORR_ssz]],Táblázat1[#All],4,0)</f>
        <v>sz08</v>
      </c>
      <c r="E791" s="25" t="s">
        <v>1713</v>
      </c>
      <c r="F791" s="24"/>
      <c r="G791" s="24" t="s">
        <v>32</v>
      </c>
      <c r="H791" s="26" t="s">
        <v>79</v>
      </c>
      <c r="I791" s="26">
        <v>5</v>
      </c>
      <c r="J791" s="26"/>
      <c r="K791" s="27"/>
      <c r="L791" s="28"/>
      <c r="M791" s="29"/>
      <c r="N791" s="29" t="s">
        <v>24</v>
      </c>
      <c r="O791" s="29" t="s">
        <v>127</v>
      </c>
      <c r="P791" s="27"/>
      <c r="Q791" s="27" t="s">
        <v>152</v>
      </c>
      <c r="R791" s="27" t="str">
        <f>VLOOKUP(Táblázat01[[#This Row],[ORR_ssz]],Táblázat1[#All],6,0)</f>
        <v>H:16:00-18:00(Egyetem tér 1-3. I. emelet 111. III. tanterem (Récsi auditórium) (ÁA-1-111-01-11))</v>
      </c>
      <c r="S791" s="27" t="s">
        <v>1702</v>
      </c>
      <c r="T791" s="27" t="s">
        <v>1700</v>
      </c>
      <c r="U791" s="29"/>
      <c r="V791" s="27"/>
      <c r="W791" s="27"/>
    </row>
    <row r="792" spans="1:23" ht="24.95" customHeight="1" x14ac:dyDescent="0.25">
      <c r="A792" s="24" t="s">
        <v>124</v>
      </c>
      <c r="B792" s="36">
        <v>791</v>
      </c>
      <c r="C792" s="36" t="str">
        <f>VLOOKUP(Táblázat01[[#This Row],[ORR_ssz]],Táblázat1[#All],7,0)</f>
        <v>J4:ÖJT (10)</v>
      </c>
      <c r="D792" s="36" t="str">
        <f>VLOOKUP(Táblázat01[[#This Row],[ORR_ssz]],Táblázat1[#All],4,0)</f>
        <v>sz09</v>
      </c>
      <c r="E792" s="25" t="s">
        <v>1714</v>
      </c>
      <c r="F792" s="24"/>
      <c r="G792" s="24" t="s">
        <v>32</v>
      </c>
      <c r="H792" s="26" t="s">
        <v>79</v>
      </c>
      <c r="I792" s="26">
        <v>5</v>
      </c>
      <c r="J792" s="26"/>
      <c r="K792" s="27"/>
      <c r="L792" s="28"/>
      <c r="M792" s="29"/>
      <c r="N792" s="29" t="s">
        <v>36</v>
      </c>
      <c r="O792" s="29" t="s">
        <v>37</v>
      </c>
      <c r="P792" s="27"/>
      <c r="Q792" s="27" t="s">
        <v>118</v>
      </c>
      <c r="R792" s="27" t="str">
        <f>VLOOKUP(Táblázat01[[#This Row],[ORR_ssz]],Táblázat1[#All],6,0)</f>
        <v>K:08:00-10:00(Egyetem tér 1-3. földszint A/15 gyakorló (ÁA-0-028-01-12))</v>
      </c>
      <c r="S792" s="27" t="s">
        <v>1702</v>
      </c>
      <c r="T792" s="27" t="s">
        <v>1700</v>
      </c>
      <c r="U792" s="29"/>
      <c r="V792" s="27"/>
      <c r="W792" s="27"/>
    </row>
    <row r="793" spans="1:23" ht="24.95" customHeight="1" x14ac:dyDescent="0.25">
      <c r="A793" s="24" t="s">
        <v>124</v>
      </c>
      <c r="B793" s="36">
        <v>792</v>
      </c>
      <c r="C793" s="37" t="str">
        <f>VLOOKUP(Táblázat01[[#This Row],[ORR_ssz]],Táblázat1[#All],7,0)</f>
        <v>J4:ÖJT (10)</v>
      </c>
      <c r="D793" s="37" t="str">
        <f>VLOOKUP(Táblázat01[[#This Row],[ORR_ssz]],Táblázat1[#All],4,0)</f>
        <v>sz10</v>
      </c>
      <c r="E793" s="25" t="s">
        <v>1715</v>
      </c>
      <c r="F793" s="24"/>
      <c r="G793" s="24" t="s">
        <v>32</v>
      </c>
      <c r="H793" s="26" t="s">
        <v>79</v>
      </c>
      <c r="I793" s="26">
        <v>5</v>
      </c>
      <c r="J793" s="26"/>
      <c r="K793" s="27"/>
      <c r="L793" s="28"/>
      <c r="M793" s="29"/>
      <c r="N793" s="29" t="s">
        <v>36</v>
      </c>
      <c r="O793" s="29" t="s">
        <v>68</v>
      </c>
      <c r="P793" s="27"/>
      <c r="Q793" s="27" t="s">
        <v>118</v>
      </c>
      <c r="R793" s="27" t="str">
        <f>VLOOKUP(Táblázat01[[#This Row],[ORR_ssz]],Táblázat1[#All],6,0)</f>
        <v>K:10:00-12:00(Egyetem tér 1-3. földszint A/15 gyakorló (ÁA-0-028-01-12))</v>
      </c>
      <c r="S793" s="27" t="s">
        <v>1702</v>
      </c>
      <c r="T793" s="27" t="s">
        <v>1700</v>
      </c>
      <c r="U793" s="29"/>
      <c r="V793" s="27"/>
      <c r="W793" s="27"/>
    </row>
    <row r="794" spans="1:23" ht="24.95" customHeight="1" x14ac:dyDescent="0.25">
      <c r="A794" s="24" t="s">
        <v>124</v>
      </c>
      <c r="B794" s="36">
        <v>793</v>
      </c>
      <c r="C794" s="37" t="str">
        <f>VLOOKUP(Táblázat01[[#This Row],[ORR_ssz]],Táblázat1[#All],7,0)</f>
        <v>J4:ÖJT (10)</v>
      </c>
      <c r="D794" s="37" t="str">
        <f>VLOOKUP(Táblázat01[[#This Row],[ORR_ssz]],Táblázat1[#All],4,0)</f>
        <v>sz11</v>
      </c>
      <c r="E794" s="25" t="s">
        <v>1716</v>
      </c>
      <c r="F794" s="24"/>
      <c r="G794" s="24" t="s">
        <v>32</v>
      </c>
      <c r="H794" s="26" t="s">
        <v>79</v>
      </c>
      <c r="I794" s="26">
        <v>5</v>
      </c>
      <c r="J794" s="26"/>
      <c r="K794" s="27"/>
      <c r="L794" s="28"/>
      <c r="M794" s="29"/>
      <c r="N794" s="29" t="s">
        <v>46</v>
      </c>
      <c r="O794" s="29" t="s">
        <v>142</v>
      </c>
      <c r="P794" s="27"/>
      <c r="Q794" s="27" t="s">
        <v>118</v>
      </c>
      <c r="R794" s="27" t="str">
        <f>VLOOKUP(Táblázat01[[#This Row],[ORR_ssz]],Táblázat1[#All],6,0)</f>
        <v>SZE:18:00-20:00(Egyetem tér 1-3. földszint A/15 gyakorló (ÁA-0-028-01-12))</v>
      </c>
      <c r="S794" s="27" t="s">
        <v>1702</v>
      </c>
      <c r="T794" s="27" t="s">
        <v>1717</v>
      </c>
      <c r="U794" s="29"/>
      <c r="V794" s="27" t="s">
        <v>1718</v>
      </c>
      <c r="W794" s="27"/>
    </row>
    <row r="795" spans="1:23" ht="24.95" customHeight="1" x14ac:dyDescent="0.25">
      <c r="A795" s="24" t="s">
        <v>124</v>
      </c>
      <c r="B795" s="36">
        <v>794</v>
      </c>
      <c r="C795" s="37" t="str">
        <f>VLOOKUP(Táblázat01[[#This Row],[ORR_ssz]],Táblázat1[#All],7,0)</f>
        <v>J4:ÖJT (10)</v>
      </c>
      <c r="D795" s="37" t="str">
        <f>VLOOKUP(Táblázat01[[#This Row],[ORR_ssz]],Táblázat1[#All],4,0)</f>
        <v>sz12</v>
      </c>
      <c r="E795" s="25" t="s">
        <v>1719</v>
      </c>
      <c r="F795" s="24"/>
      <c r="G795" s="24" t="s">
        <v>32</v>
      </c>
      <c r="H795" s="26" t="s">
        <v>79</v>
      </c>
      <c r="I795" s="26">
        <v>5</v>
      </c>
      <c r="J795" s="26"/>
      <c r="K795" s="27"/>
      <c r="L795" s="28"/>
      <c r="M795" s="29"/>
      <c r="N795" s="29" t="s">
        <v>55</v>
      </c>
      <c r="O795" s="29" t="s">
        <v>142</v>
      </c>
      <c r="P795" s="27"/>
      <c r="Q795" s="27" t="s">
        <v>118</v>
      </c>
      <c r="R795" s="27" t="str">
        <f>VLOOKUP(Táblázat01[[#This Row],[ORR_ssz]],Táblázat1[#All],6,0)</f>
        <v>CS:18:00-20:00(Egyetem tér 1-3. földszint A/15 gyakorló (ÁA-0-028-01-12))</v>
      </c>
      <c r="S795" s="27" t="s">
        <v>1702</v>
      </c>
      <c r="T795" s="27" t="s">
        <v>1717</v>
      </c>
      <c r="U795" s="29"/>
      <c r="V795" s="27" t="s">
        <v>1720</v>
      </c>
      <c r="W795" s="27"/>
    </row>
    <row r="796" spans="1:23" ht="24.95" customHeight="1" x14ac:dyDescent="0.25">
      <c r="A796" s="24" t="s">
        <v>124</v>
      </c>
      <c r="B796" s="36">
        <v>795</v>
      </c>
      <c r="C796" s="37" t="str">
        <f>VLOOKUP(Táblázat01[[#This Row],[ORR_ssz]],Táblázat1[#All],7,0)</f>
        <v>J4:ÖJT (10)</v>
      </c>
      <c r="D796" s="37" t="str">
        <f>VLOOKUP(Táblázat01[[#This Row],[ORR_ssz]],Táblázat1[#All],4,0)</f>
        <v>sz13</v>
      </c>
      <c r="E796" s="25" t="s">
        <v>1721</v>
      </c>
      <c r="F796" s="24"/>
      <c r="G796" s="24" t="s">
        <v>32</v>
      </c>
      <c r="H796" s="26" t="s">
        <v>79</v>
      </c>
      <c r="I796" s="26">
        <v>5</v>
      </c>
      <c r="J796" s="26"/>
      <c r="K796" s="27"/>
      <c r="L796" s="28"/>
      <c r="M796" s="29"/>
      <c r="N796" s="29" t="s">
        <v>55</v>
      </c>
      <c r="O796" s="29" t="s">
        <v>127</v>
      </c>
      <c r="P796" s="27"/>
      <c r="Q796" s="27" t="s">
        <v>151</v>
      </c>
      <c r="R796" s="27" t="str">
        <f>VLOOKUP(Táblázat01[[#This Row],[ORR_ssz]],Táblázat1[#All],6,0)</f>
        <v>CS:16:00-18:00(Egyetem tér 1-3. I. emelet 109. II. tanterem (Dósa auditórium) (ÁA-1-109-01-11))</v>
      </c>
      <c r="S796" s="27" t="s">
        <v>1702</v>
      </c>
      <c r="T796" s="27" t="s">
        <v>1697</v>
      </c>
      <c r="U796" s="29"/>
      <c r="V796" s="27"/>
      <c r="W796" s="27"/>
    </row>
    <row r="797" spans="1:23" ht="24.95" customHeight="1" x14ac:dyDescent="0.25">
      <c r="A797" s="24" t="s">
        <v>124</v>
      </c>
      <c r="B797" s="36">
        <v>796</v>
      </c>
      <c r="C797" s="37" t="str">
        <f>VLOOKUP(Táblázat01[[#This Row],[ORR_ssz]],Táblázat1[#All],7,0)</f>
        <v>J4:ÖJT (10)</v>
      </c>
      <c r="D797" s="37" t="str">
        <f>VLOOKUP(Táblázat01[[#This Row],[ORR_ssz]],Táblázat1[#All],4,0)</f>
        <v>sz14</v>
      </c>
      <c r="E797" s="25" t="s">
        <v>1722</v>
      </c>
      <c r="F797" s="24"/>
      <c r="G797" s="24" t="s">
        <v>32</v>
      </c>
      <c r="H797" s="26" t="s">
        <v>79</v>
      </c>
      <c r="I797" s="26">
        <v>5</v>
      </c>
      <c r="J797" s="26"/>
      <c r="K797" s="27"/>
      <c r="L797" s="28"/>
      <c r="M797" s="29"/>
      <c r="N797" s="29" t="s">
        <v>62</v>
      </c>
      <c r="O797" s="29" t="s">
        <v>84</v>
      </c>
      <c r="P797" s="27"/>
      <c r="Q797" s="27" t="s">
        <v>57</v>
      </c>
      <c r="R797" s="27" t="str">
        <f>VLOOKUP(Táblázat01[[#This Row],[ORR_ssz]],Táblázat1[#All],6,0)</f>
        <v>P:12:00-14:00(Egyetem tér 1-3. alagsor A/3 gyakorló (ÁA--1-072-73-01-12))</v>
      </c>
      <c r="S797" s="27" t="s">
        <v>1702</v>
      </c>
      <c r="T797" s="27" t="s">
        <v>1697</v>
      </c>
      <c r="U797" s="29"/>
      <c r="V797" s="27"/>
      <c r="W797" s="27"/>
    </row>
    <row r="798" spans="1:23" ht="24.95" customHeight="1" x14ac:dyDescent="0.25">
      <c r="A798" s="24" t="s">
        <v>124</v>
      </c>
      <c r="B798" s="36">
        <v>797</v>
      </c>
      <c r="C798" s="36" t="str">
        <f>VLOOKUP(Táblázat01[[#This Row],[ORR_ssz]],Táblázat1[#All],7,0)</f>
        <v>J4:ÖJT (10)</v>
      </c>
      <c r="D798" s="36" t="str">
        <f>VLOOKUP(Táblázat01[[#This Row],[ORR_ssz]],Táblázat1[#All],4,0)</f>
        <v>sz15</v>
      </c>
      <c r="E798" s="25" t="s">
        <v>1723</v>
      </c>
      <c r="F798" s="24"/>
      <c r="G798" s="24" t="s">
        <v>32</v>
      </c>
      <c r="H798" s="26" t="s">
        <v>79</v>
      </c>
      <c r="I798" s="26">
        <v>5</v>
      </c>
      <c r="J798" s="26"/>
      <c r="K798" s="27"/>
      <c r="L798" s="28"/>
      <c r="M798" s="29"/>
      <c r="N798" s="29" t="s">
        <v>62</v>
      </c>
      <c r="O798" s="29" t="s">
        <v>107</v>
      </c>
      <c r="P798" s="27"/>
      <c r="Q798" s="27" t="s">
        <v>57</v>
      </c>
      <c r="R798" s="27" t="str">
        <f>VLOOKUP(Táblázat01[[#This Row],[ORR_ssz]],Táblázat1[#All],6,0)</f>
        <v>P:14:00-16:00(Egyetem tér 1-3. alagsor A/3 gyakorló (ÁA--1-072-73-01-12))</v>
      </c>
      <c r="S798" s="27" t="s">
        <v>1702</v>
      </c>
      <c r="T798" s="27" t="s">
        <v>1697</v>
      </c>
      <c r="U798" s="29"/>
      <c r="V798" s="27"/>
      <c r="W798" s="27"/>
    </row>
    <row r="799" spans="1:23" ht="24.95" customHeight="1" x14ac:dyDescent="0.25">
      <c r="A799" s="24" t="s">
        <v>124</v>
      </c>
      <c r="B799" s="36">
        <v>798</v>
      </c>
      <c r="C799" s="36" t="str">
        <f>VLOOKUP(Táblázat01[[#This Row],[ORR_ssz]],Táblázat1[#All],7,0)</f>
        <v>J4:ÖJT (10)</v>
      </c>
      <c r="D799" s="36" t="str">
        <f>VLOOKUP(Táblázat01[[#This Row],[ORR_ssz]],Táblázat1[#All],4,0)</f>
        <v>sz16</v>
      </c>
      <c r="E799" s="25" t="s">
        <v>1724</v>
      </c>
      <c r="F799" s="24"/>
      <c r="G799" s="24" t="s">
        <v>32</v>
      </c>
      <c r="H799" s="26" t="s">
        <v>79</v>
      </c>
      <c r="I799" s="26">
        <v>5</v>
      </c>
      <c r="J799" s="26"/>
      <c r="K799" s="27"/>
      <c r="L799" s="28"/>
      <c r="M799" s="29"/>
      <c r="N799" s="29" t="s">
        <v>46</v>
      </c>
      <c r="O799" s="29" t="s">
        <v>37</v>
      </c>
      <c r="P799" s="27"/>
      <c r="Q799" s="27" t="s">
        <v>151</v>
      </c>
      <c r="R799" s="27" t="str">
        <f>VLOOKUP(Táblázat01[[#This Row],[ORR_ssz]],Táblázat1[#All],6,0)</f>
        <v>SZE:08:00-10:00(Egyetem tér 1-3. I. emelet 109. II. tanterem (Dósa auditórium) (ÁA-1-109-01-11))</v>
      </c>
      <c r="S799" s="27" t="s">
        <v>1702</v>
      </c>
      <c r="T799" s="27" t="s">
        <v>1725</v>
      </c>
      <c r="U799" s="29"/>
      <c r="V799" s="27"/>
      <c r="W799" s="27"/>
    </row>
    <row r="800" spans="1:23" ht="24.95" customHeight="1" x14ac:dyDescent="0.25">
      <c r="A800" s="24" t="s">
        <v>124</v>
      </c>
      <c r="B800" s="36">
        <v>799</v>
      </c>
      <c r="C800" s="36" t="str">
        <f>VLOOKUP(Táblázat01[[#This Row],[ORR_ssz]],Táblázat1[#All],7,0)</f>
        <v>J4:ÖJT (10)</v>
      </c>
      <c r="D800" s="36" t="str">
        <f>VLOOKUP(Táblázat01[[#This Row],[ORR_ssz]],Táblázat1[#All],4,0)</f>
        <v>sz17</v>
      </c>
      <c r="E800" s="25" t="s">
        <v>1726</v>
      </c>
      <c r="F800" s="24"/>
      <c r="G800" s="24" t="s">
        <v>32</v>
      </c>
      <c r="H800" s="26" t="s">
        <v>79</v>
      </c>
      <c r="I800" s="26">
        <v>5</v>
      </c>
      <c r="J800" s="26"/>
      <c r="K800" s="27"/>
      <c r="L800" s="28"/>
      <c r="M800" s="29"/>
      <c r="N800" s="29" t="s">
        <v>55</v>
      </c>
      <c r="O800" s="29" t="s">
        <v>37</v>
      </c>
      <c r="P800" s="27"/>
      <c r="Q800" s="27" t="s">
        <v>151</v>
      </c>
      <c r="R800" s="27" t="str">
        <f>VLOOKUP(Táblázat01[[#This Row],[ORR_ssz]],Táblázat1[#All],6,0)</f>
        <v>CS:08:00-10:00(Egyetem tér 1-3. I. emelet 109. II. tanterem (Dósa auditórium) (ÁA-1-109-01-11))</v>
      </c>
      <c r="S800" s="27" t="s">
        <v>1702</v>
      </c>
      <c r="T800" s="27" t="s">
        <v>1725</v>
      </c>
      <c r="U800" s="29"/>
      <c r="V800" s="27"/>
      <c r="W800" s="27"/>
    </row>
    <row r="801" spans="1:23" ht="24.95" customHeight="1" x14ac:dyDescent="0.25">
      <c r="A801" s="24" t="s">
        <v>124</v>
      </c>
      <c r="B801" s="36">
        <v>800</v>
      </c>
      <c r="C801" s="36" t="str">
        <f>VLOOKUP(Táblázat01[[#This Row],[ORR_ssz]],Táblázat1[#All],7,0)</f>
        <v>J4:ÖJT (10)</v>
      </c>
      <c r="D801" s="36" t="str">
        <f>VLOOKUP(Táblázat01[[#This Row],[ORR_ssz]],Táblázat1[#All],4,0)</f>
        <v>sz18</v>
      </c>
      <c r="E801" s="25" t="s">
        <v>1727</v>
      </c>
      <c r="F801" s="24"/>
      <c r="G801" s="24" t="s">
        <v>32</v>
      </c>
      <c r="H801" s="26" t="s">
        <v>79</v>
      </c>
      <c r="I801" s="26">
        <v>5</v>
      </c>
      <c r="J801" s="26"/>
      <c r="K801" s="27"/>
      <c r="L801" s="28"/>
      <c r="M801" s="29"/>
      <c r="N801" s="29" t="s">
        <v>62</v>
      </c>
      <c r="O801" s="29" t="s">
        <v>37</v>
      </c>
      <c r="P801" s="27"/>
      <c r="Q801" s="27" t="s">
        <v>114</v>
      </c>
      <c r="R801" s="27" t="str">
        <f>VLOOKUP(Táblázat01[[#This Row],[ORR_ssz]],Táblázat1[#All],6,0)</f>
        <v>P:08:00-10:00(Egyetem tér 1-3. IV. emelet 603. A/14 gyakorló (Multimédiás tárgyaló) (ÁA-4-603-01-...</v>
      </c>
      <c r="S801" s="27" t="s">
        <v>1702</v>
      </c>
      <c r="T801" s="27" t="s">
        <v>1725</v>
      </c>
      <c r="U801" s="29"/>
      <c r="V801" s="27"/>
      <c r="W801" s="27"/>
    </row>
    <row r="802" spans="1:23" ht="24.95" customHeight="1" x14ac:dyDescent="0.25">
      <c r="A802" s="24" t="s">
        <v>124</v>
      </c>
      <c r="B802" s="36">
        <v>801</v>
      </c>
      <c r="C802" s="36" t="str">
        <f>VLOOKUP(Táblázat01[[#This Row],[ORR_ssz]],Táblázat1[#All],7,0)</f>
        <v>J4:ÖJT (10)</v>
      </c>
      <c r="D802" s="36" t="str">
        <f>VLOOKUP(Táblázat01[[#This Row],[ORR_ssz]],Táblázat1[#All],4,0)</f>
        <v>sz19</v>
      </c>
      <c r="E802" s="25" t="s">
        <v>1728</v>
      </c>
      <c r="F802" s="24"/>
      <c r="G802" s="24" t="s">
        <v>32</v>
      </c>
      <c r="H802" s="26" t="s">
        <v>79</v>
      </c>
      <c r="I802" s="26">
        <v>5</v>
      </c>
      <c r="J802" s="26"/>
      <c r="K802" s="27"/>
      <c r="L802" s="28"/>
      <c r="M802" s="29"/>
      <c r="N802" s="29" t="s">
        <v>36</v>
      </c>
      <c r="O802" s="67" t="s">
        <v>127</v>
      </c>
      <c r="P802" s="27"/>
      <c r="Q802" s="27" t="s">
        <v>128</v>
      </c>
      <c r="R802" s="27" t="str">
        <f>VLOOKUP(Táblázat01[[#This Row],[ORR_ssz]],Táblázat1[#All],6,0)</f>
        <v>K:16:00-18:00(Egyetem tér 1-3. IV. emelet 604. Informatikai labor 02. (ÁA-4-604-01-16))</v>
      </c>
      <c r="S802" s="27" t="s">
        <v>1702</v>
      </c>
      <c r="T802" s="27" t="s">
        <v>1729</v>
      </c>
      <c r="U802" s="29"/>
      <c r="V802" s="27" t="s">
        <v>389</v>
      </c>
      <c r="W802" s="27"/>
    </row>
    <row r="803" spans="1:23" ht="24.95" customHeight="1" x14ac:dyDescent="0.25">
      <c r="A803" s="24" t="s">
        <v>124</v>
      </c>
      <c r="B803" s="36">
        <v>802</v>
      </c>
      <c r="C803" s="36" t="str">
        <f>VLOOKUP(Táblázat01[[#This Row],[ORR_ssz]],Táblázat1[#All],7,0)</f>
        <v>J4:ÖJT (10)</v>
      </c>
      <c r="D803" s="36" t="str">
        <f>VLOOKUP(Táblázat01[[#This Row],[ORR_ssz]],Táblázat1[#All],4,0)</f>
        <v>sz20</v>
      </c>
      <c r="E803" s="25" t="s">
        <v>1730</v>
      </c>
      <c r="F803" s="24"/>
      <c r="G803" s="24" t="s">
        <v>32</v>
      </c>
      <c r="H803" s="26" t="s">
        <v>79</v>
      </c>
      <c r="I803" s="26">
        <v>5</v>
      </c>
      <c r="J803" s="26"/>
      <c r="K803" s="27"/>
      <c r="L803" s="28"/>
      <c r="M803" s="29"/>
      <c r="N803" s="29" t="s">
        <v>46</v>
      </c>
      <c r="O803" s="29" t="s">
        <v>142</v>
      </c>
      <c r="P803" s="27"/>
      <c r="Q803" s="27" t="s">
        <v>148</v>
      </c>
      <c r="R803" s="27" t="str">
        <f>VLOOKUP(Táblázat01[[#This Row],[ORR_ssz]],Táblázat1[#All],6,0)</f>
        <v>SZE:18:00-20:00(Egyetem tér 1-3. I. emelet 118. Navratil Ákos terem (ÁA-1-118-01-12))</v>
      </c>
      <c r="S803" s="27" t="s">
        <v>1702</v>
      </c>
      <c r="T803" s="27" t="s">
        <v>1731</v>
      </c>
      <c r="U803" s="29"/>
      <c r="V803" s="27" t="s">
        <v>1732</v>
      </c>
      <c r="W803" s="27"/>
    </row>
    <row r="804" spans="1:23" ht="24.95" customHeight="1" x14ac:dyDescent="0.25">
      <c r="A804" s="24" t="s">
        <v>124</v>
      </c>
      <c r="B804" s="36">
        <v>803</v>
      </c>
      <c r="C804" s="36" t="str">
        <f>VLOOKUP(Táblázat01[[#This Row],[ORR_ssz]],Táblázat1[#All],7,0)</f>
        <v>J4:RJ (1)</v>
      </c>
      <c r="D804" s="36" t="str">
        <f>VLOOKUP(Táblázat01[[#This Row],[ORR_ssz]],Táblázat1[#All],4,0)</f>
        <v>e</v>
      </c>
      <c r="E804" s="25" t="s">
        <v>1733</v>
      </c>
      <c r="F804" s="24"/>
      <c r="G804" s="24" t="s">
        <v>21</v>
      </c>
      <c r="H804" s="26" t="s">
        <v>79</v>
      </c>
      <c r="I804" s="26">
        <v>1</v>
      </c>
      <c r="J804" s="26"/>
      <c r="K804" s="27"/>
      <c r="L804" s="28"/>
      <c r="M804" s="29"/>
      <c r="N804" s="29" t="s">
        <v>46</v>
      </c>
      <c r="O804" s="29" t="s">
        <v>68</v>
      </c>
      <c r="P804" s="29"/>
      <c r="Q804" s="228" t="s">
        <v>157</v>
      </c>
      <c r="R804" s="27" t="str">
        <f>VLOOKUP(Táblázat01[[#This Row],[ORR_ssz]],Táblázat1[#All],6,0)</f>
        <v>SZE:10:00-12:00(Egyetem tér 1-3. II 1/2 emelet VII. tanterem (Nagy Ernő auditórium) (ÁA-2,5-305-0...</v>
      </c>
      <c r="S804" s="27" t="s">
        <v>1702</v>
      </c>
      <c r="T804" s="27" t="s">
        <v>1702</v>
      </c>
      <c r="U804" s="29"/>
      <c r="V804" s="27"/>
      <c r="W804" s="27"/>
    </row>
    <row r="805" spans="1:23" ht="24.95" customHeight="1" x14ac:dyDescent="0.25">
      <c r="A805" s="24" t="s">
        <v>124</v>
      </c>
      <c r="B805" s="36">
        <v>804</v>
      </c>
      <c r="C805" s="36" t="str">
        <f>VLOOKUP(Táblázat01[[#This Row],[ORR_ssz]],Táblázat1[#All],7,0)</f>
        <v>JL5:RJ (1)</v>
      </c>
      <c r="D805" s="36" t="str">
        <f>VLOOKUP(Táblázat01[[#This Row],[ORR_ssz]],Táblázat1[#All],4,0)</f>
        <v>e</v>
      </c>
      <c r="E805" s="25" t="s">
        <v>1733</v>
      </c>
      <c r="F805" s="24"/>
      <c r="G805" s="24" t="s">
        <v>21</v>
      </c>
      <c r="H805" s="26" t="s">
        <v>71</v>
      </c>
      <c r="I805" s="26">
        <v>1</v>
      </c>
      <c r="J805" s="26"/>
      <c r="K805" s="27"/>
      <c r="L805" s="28"/>
      <c r="M805" s="29"/>
      <c r="N805" s="29" t="s">
        <v>67</v>
      </c>
      <c r="O805" s="29"/>
      <c r="P805" s="29" t="s">
        <v>3362</v>
      </c>
      <c r="Q805" s="228" t="s">
        <v>154</v>
      </c>
      <c r="R805" s="27" t="str">
        <f>VLOOKUP(Táblázat01[[#This Row],[ORR_ssz]],Táblázat1[#All],6,0)</f>
        <v>SZO:14:00-15:30(Egyetem tér 1-3. III. emelet 306. IX. tanterem (Grosschmid auditórium) (ÁA-3-306-...</v>
      </c>
      <c r="S805" s="27" t="s">
        <v>1702</v>
      </c>
      <c r="T805" s="27" t="s">
        <v>1702</v>
      </c>
      <c r="U805" s="29"/>
      <c r="V805" s="27"/>
      <c r="W805" s="27"/>
    </row>
    <row r="806" spans="1:23" ht="24.95" customHeight="1" x14ac:dyDescent="0.25">
      <c r="A806" s="24" t="s">
        <v>124</v>
      </c>
      <c r="B806" s="36">
        <v>805</v>
      </c>
      <c r="C806" s="36" t="str">
        <f>VLOOKUP(Táblázat01[[#This Row],[ORR_ssz]],Táblázat1[#All],7,0)</f>
        <v>J4:RJ (10)</v>
      </c>
      <c r="D806" s="36" t="str">
        <f>VLOOKUP(Táblázat01[[#This Row],[ORR_ssz]],Táblázat1[#All],4,0)</f>
        <v>sz01</v>
      </c>
      <c r="E806" s="25" t="s">
        <v>1734</v>
      </c>
      <c r="F806" s="24"/>
      <c r="G806" s="24" t="s">
        <v>32</v>
      </c>
      <c r="H806" s="26" t="s">
        <v>79</v>
      </c>
      <c r="I806" s="26">
        <v>1</v>
      </c>
      <c r="J806" s="26"/>
      <c r="K806" s="27"/>
      <c r="L806" s="28"/>
      <c r="M806" s="29"/>
      <c r="N806" s="29" t="s">
        <v>36</v>
      </c>
      <c r="O806" s="29" t="s">
        <v>107</v>
      </c>
      <c r="P806" s="27"/>
      <c r="Q806" s="27" t="s">
        <v>148</v>
      </c>
      <c r="R806" s="27" t="str">
        <f>VLOOKUP(Táblázat01[[#This Row],[ORR_ssz]],Táblázat1[#All],6,0)</f>
        <v>K:14:00-16:00(Egyetem tér 1-3. I. emelet 118. Navratil Ákos terem (ÁA-1-118-01-12))</v>
      </c>
      <c r="S806" s="27" t="s">
        <v>1702</v>
      </c>
      <c r="T806" s="27" t="s">
        <v>1702</v>
      </c>
      <c r="U806" s="29"/>
      <c r="V806" s="27" t="s">
        <v>1735</v>
      </c>
      <c r="W806" s="27"/>
    </row>
    <row r="807" spans="1:23" ht="24.95" customHeight="1" x14ac:dyDescent="0.25">
      <c r="A807" s="24" t="s">
        <v>124</v>
      </c>
      <c r="B807" s="36">
        <v>806</v>
      </c>
      <c r="C807" s="36" t="str">
        <f>VLOOKUP(Táblázat01[[#This Row],[ORR_ssz]],Táblázat1[#All],7,0)</f>
        <v>J4:RJ (10)</v>
      </c>
      <c r="D807" s="36" t="str">
        <f>VLOOKUP(Táblázat01[[#This Row],[ORR_ssz]],Táblázat1[#All],4,0)</f>
        <v>sz02</v>
      </c>
      <c r="E807" s="25" t="s">
        <v>1736</v>
      </c>
      <c r="F807" s="24"/>
      <c r="G807" s="24" t="s">
        <v>32</v>
      </c>
      <c r="H807" s="26" t="s">
        <v>79</v>
      </c>
      <c r="I807" s="26">
        <v>1</v>
      </c>
      <c r="J807" s="26"/>
      <c r="K807" s="27"/>
      <c r="L807" s="28"/>
      <c r="M807" s="29"/>
      <c r="N807" s="29" t="s">
        <v>24</v>
      </c>
      <c r="O807" s="29" t="s">
        <v>84</v>
      </c>
      <c r="P807" s="27"/>
      <c r="Q807" s="27" t="s">
        <v>118</v>
      </c>
      <c r="R807" s="27" t="str">
        <f>VLOOKUP(Táblázat01[[#This Row],[ORR_ssz]],Táblázat1[#All],6,0)</f>
        <v>H:12:00-14:00(Egyetem tér 1-3. földszint A/15 gyakorló (ÁA-0-028-01-12))</v>
      </c>
      <c r="S807" s="27" t="s">
        <v>1702</v>
      </c>
      <c r="T807" s="27" t="s">
        <v>1702</v>
      </c>
      <c r="U807" s="29"/>
      <c r="V807" s="27" t="s">
        <v>1718</v>
      </c>
      <c r="W807" s="27"/>
    </row>
    <row r="808" spans="1:23" ht="24.95" customHeight="1" x14ac:dyDescent="0.25">
      <c r="A808" s="24" t="s">
        <v>124</v>
      </c>
      <c r="B808" s="36">
        <v>807</v>
      </c>
      <c r="C808" s="36" t="str">
        <f>VLOOKUP(Táblázat01[[#This Row],[ORR_ssz]],Táblázat1[#All],7,0)</f>
        <v>J4:RJ (10)</v>
      </c>
      <c r="D808" s="36" t="str">
        <f>VLOOKUP(Táblázat01[[#This Row],[ORR_ssz]],Táblázat1[#All],4,0)</f>
        <v>sz03</v>
      </c>
      <c r="E808" s="25" t="s">
        <v>1737</v>
      </c>
      <c r="F808" s="24"/>
      <c r="G808" s="24" t="s">
        <v>32</v>
      </c>
      <c r="H808" s="26" t="s">
        <v>79</v>
      </c>
      <c r="I808" s="26">
        <v>1</v>
      </c>
      <c r="J808" s="26"/>
      <c r="K808" s="27"/>
      <c r="L808" s="28"/>
      <c r="M808" s="29"/>
      <c r="N808" s="29" t="s">
        <v>55</v>
      </c>
      <c r="O808" s="29" t="s">
        <v>68</v>
      </c>
      <c r="P808" s="27"/>
      <c r="Q808" s="27" t="s">
        <v>118</v>
      </c>
      <c r="R808" s="27" t="str">
        <f>VLOOKUP(Táblázat01[[#This Row],[ORR_ssz]],Táblázat1[#All],6,0)</f>
        <v>CS:10:00-12:00(Egyetem tér 1-3. földszint A/15 gyakorló (ÁA-0-028-01-12))</v>
      </c>
      <c r="S808" s="27" t="s">
        <v>1702</v>
      </c>
      <c r="T808" s="27" t="s">
        <v>1738</v>
      </c>
      <c r="U808" s="29"/>
      <c r="V808" s="27"/>
      <c r="W808" s="27"/>
    </row>
    <row r="809" spans="1:23" ht="24.95" customHeight="1" x14ac:dyDescent="0.25">
      <c r="A809" s="24" t="s">
        <v>124</v>
      </c>
      <c r="B809" s="36">
        <v>808</v>
      </c>
      <c r="C809" s="36" t="str">
        <f>VLOOKUP(Táblázat01[[#This Row],[ORR_ssz]],Táblázat1[#All],7,0)</f>
        <v>J4:RJ (10)</v>
      </c>
      <c r="D809" s="36" t="str">
        <f>VLOOKUP(Táblázat01[[#This Row],[ORR_ssz]],Táblázat1[#All],4,0)</f>
        <v>sz04</v>
      </c>
      <c r="E809" s="25" t="s">
        <v>1739</v>
      </c>
      <c r="F809" s="24"/>
      <c r="G809" s="24" t="s">
        <v>32</v>
      </c>
      <c r="H809" s="26" t="s">
        <v>79</v>
      </c>
      <c r="I809" s="26">
        <v>1</v>
      </c>
      <c r="J809" s="26"/>
      <c r="K809" s="27"/>
      <c r="L809" s="28"/>
      <c r="M809" s="29"/>
      <c r="N809" s="29" t="s">
        <v>55</v>
      </c>
      <c r="O809" s="29" t="s">
        <v>84</v>
      </c>
      <c r="P809" s="27"/>
      <c r="Q809" s="27" t="s">
        <v>118</v>
      </c>
      <c r="R809" s="27" t="str">
        <f>VLOOKUP(Táblázat01[[#This Row],[ORR_ssz]],Táblázat1[#All],6,0)</f>
        <v>CS:12:00-14:00(Egyetem tér 1-3. földszint A/15 gyakorló (ÁA-0-028-01-12))</v>
      </c>
      <c r="S809" s="27" t="s">
        <v>1702</v>
      </c>
      <c r="T809" s="27" t="s">
        <v>1738</v>
      </c>
      <c r="U809" s="29"/>
      <c r="V809" s="27"/>
      <c r="W809" s="27"/>
    </row>
    <row r="810" spans="1:23" ht="24.95" customHeight="1" x14ac:dyDescent="0.25">
      <c r="A810" s="24" t="s">
        <v>124</v>
      </c>
      <c r="B810" s="36">
        <v>809</v>
      </c>
      <c r="C810" s="36" t="str">
        <f>VLOOKUP(Táblázat01[[#This Row],[ORR_ssz]],Táblázat1[#All],7,0)</f>
        <v>J4:RJ (10)</v>
      </c>
      <c r="D810" s="36" t="str">
        <f>VLOOKUP(Táblázat01[[#This Row],[ORR_ssz]],Táblázat1[#All],4,0)</f>
        <v>sz05</v>
      </c>
      <c r="E810" s="25" t="s">
        <v>1740</v>
      </c>
      <c r="F810" s="24"/>
      <c r="G810" s="24" t="s">
        <v>32</v>
      </c>
      <c r="H810" s="26" t="s">
        <v>79</v>
      </c>
      <c r="I810" s="26">
        <v>1</v>
      </c>
      <c r="J810" s="26"/>
      <c r="K810" s="27"/>
      <c r="L810" s="28"/>
      <c r="M810" s="29"/>
      <c r="N810" s="29" t="s">
        <v>55</v>
      </c>
      <c r="O810" s="29" t="s">
        <v>107</v>
      </c>
      <c r="P810" s="27"/>
      <c r="Q810" s="27" t="s">
        <v>148</v>
      </c>
      <c r="R810" s="27" t="str">
        <f>VLOOKUP(Táblázat01[[#This Row],[ORR_ssz]],Táblázat1[#All],6,0)</f>
        <v>CS:14:00-16:00(Egyetem tér 1-3. I. emelet 118. Navratil Ákos terem (ÁA-1-118-01-12))</v>
      </c>
      <c r="S810" s="27" t="s">
        <v>1702</v>
      </c>
      <c r="T810" s="27" t="s">
        <v>1741</v>
      </c>
      <c r="U810" s="29"/>
      <c r="V810" s="27" t="s">
        <v>1742</v>
      </c>
      <c r="W810" s="27"/>
    </row>
    <row r="811" spans="1:23" ht="24.95" customHeight="1" x14ac:dyDescent="0.25">
      <c r="A811" s="24" t="s">
        <v>124</v>
      </c>
      <c r="B811" s="36">
        <v>810</v>
      </c>
      <c r="C811" s="36" t="str">
        <f>VLOOKUP(Táblázat01[[#This Row],[ORR_ssz]],Táblázat1[#All],7,0)</f>
        <v>J4:RJ (10)</v>
      </c>
      <c r="D811" s="36" t="str">
        <f>VLOOKUP(Táblázat01[[#This Row],[ORR_ssz]],Táblázat1[#All],4,0)</f>
        <v>sz06</v>
      </c>
      <c r="E811" s="25" t="s">
        <v>1743</v>
      </c>
      <c r="F811" s="24"/>
      <c r="G811" s="24" t="s">
        <v>32</v>
      </c>
      <c r="H811" s="26" t="s">
        <v>79</v>
      </c>
      <c r="I811" s="26">
        <v>1</v>
      </c>
      <c r="J811" s="26"/>
      <c r="K811" s="27"/>
      <c r="L811" s="28"/>
      <c r="M811" s="29"/>
      <c r="N811" s="29" t="s">
        <v>36</v>
      </c>
      <c r="O811" s="29" t="s">
        <v>107</v>
      </c>
      <c r="P811" s="27"/>
      <c r="Q811" s="27" t="s">
        <v>149</v>
      </c>
      <c r="R811" s="27" t="str">
        <f>VLOOKUP(Táblázat01[[#This Row],[ORR_ssz]],Táblázat1[#All],6,0)</f>
        <v>K:14:00-16:00(Egyetem tér 1-3. III. emelet 321 PhD szoba (ÁA-3-321-01-13))</v>
      </c>
      <c r="S811" s="27" t="s">
        <v>1702</v>
      </c>
      <c r="T811" s="27" t="s">
        <v>1741</v>
      </c>
      <c r="U811" s="29"/>
      <c r="V811" s="27" t="s">
        <v>1744</v>
      </c>
      <c r="W811" s="27"/>
    </row>
    <row r="812" spans="1:23" ht="24.95" customHeight="1" x14ac:dyDescent="0.25">
      <c r="A812" s="24" t="s">
        <v>124</v>
      </c>
      <c r="B812" s="36">
        <v>811</v>
      </c>
      <c r="C812" s="36" t="str">
        <f>VLOOKUP(Táblázat01[[#This Row],[ORR_ssz]],Táblázat1[#All],7,0)</f>
        <v>J4:RJ (10)</v>
      </c>
      <c r="D812" s="36" t="str">
        <f>VLOOKUP(Táblázat01[[#This Row],[ORR_ssz]],Táblázat1[#All],4,0)</f>
        <v>sz07</v>
      </c>
      <c r="E812" s="25" t="s">
        <v>1745</v>
      </c>
      <c r="F812" s="24"/>
      <c r="G812" s="24" t="s">
        <v>32</v>
      </c>
      <c r="H812" s="26" t="s">
        <v>79</v>
      </c>
      <c r="I812" s="26">
        <v>1</v>
      </c>
      <c r="J812" s="26"/>
      <c r="K812" s="27"/>
      <c r="L812" s="28"/>
      <c r="M812" s="29"/>
      <c r="N812" s="29" t="s">
        <v>55</v>
      </c>
      <c r="O812" s="29" t="s">
        <v>84</v>
      </c>
      <c r="P812" s="27"/>
      <c r="Q812" s="27" t="s">
        <v>155</v>
      </c>
      <c r="R812" s="27" t="str">
        <f>VLOOKUP(Táblázat01[[#This Row],[ORR_ssz]],Táblázat1[#All],6,0)</f>
        <v>CS:12:00-14:00(Egyetem tér 1-3. II. emelet V. tanterem (ÁA-2-221-01-11))</v>
      </c>
      <c r="S812" s="27" t="s">
        <v>1702</v>
      </c>
      <c r="T812" s="27" t="s">
        <v>1746</v>
      </c>
      <c r="U812" s="29"/>
      <c r="V812" s="27" t="s">
        <v>1747</v>
      </c>
      <c r="W812" s="27"/>
    </row>
    <row r="813" spans="1:23" ht="24.95" customHeight="1" x14ac:dyDescent="0.25">
      <c r="A813" s="24" t="s">
        <v>124</v>
      </c>
      <c r="B813" s="36">
        <v>812</v>
      </c>
      <c r="C813" s="36" t="str">
        <f>VLOOKUP(Táblázat01[[#This Row],[ORR_ssz]],Táblázat1[#All],7,0)</f>
        <v>J4:RJ (10)</v>
      </c>
      <c r="D813" s="36" t="str">
        <f>VLOOKUP(Táblázat01[[#This Row],[ORR_ssz]],Táblázat1[#All],4,0)</f>
        <v>sz08</v>
      </c>
      <c r="E813" s="25" t="s">
        <v>1748</v>
      </c>
      <c r="F813" s="24"/>
      <c r="G813" s="24" t="s">
        <v>32</v>
      </c>
      <c r="H813" s="26" t="s">
        <v>79</v>
      </c>
      <c r="I813" s="26">
        <v>1</v>
      </c>
      <c r="J813" s="26"/>
      <c r="K813" s="27"/>
      <c r="L813" s="28"/>
      <c r="M813" s="29"/>
      <c r="N813" s="29" t="s">
        <v>46</v>
      </c>
      <c r="O813" s="29" t="s">
        <v>107</v>
      </c>
      <c r="P813" s="27"/>
      <c r="Q813" s="27" t="s">
        <v>143</v>
      </c>
      <c r="R813" s="27" t="str">
        <f>VLOOKUP(Táblázat01[[#This Row],[ORR_ssz]],Táblázat1[#All],6,0)</f>
        <v>SZE:14:00-16:00(Egyetem tér 1-3. II. emelet 231 Közgazdasági gyakorló (ÁA-2-231-01-11))</v>
      </c>
      <c r="S813" s="27" t="s">
        <v>1702</v>
      </c>
      <c r="T813" s="27" t="s">
        <v>1741</v>
      </c>
      <c r="U813" s="29"/>
      <c r="V813" s="27"/>
      <c r="W813" s="27"/>
    </row>
    <row r="814" spans="1:23" ht="24.95" customHeight="1" x14ac:dyDescent="0.25">
      <c r="A814" s="24" t="s">
        <v>124</v>
      </c>
      <c r="B814" s="36">
        <v>813</v>
      </c>
      <c r="C814" s="36" t="str">
        <f>VLOOKUP(Táblázat01[[#This Row],[ORR_ssz]],Táblázat1[#All],7,0)</f>
        <v>J4:RJ (10)</v>
      </c>
      <c r="D814" s="36" t="str">
        <f>VLOOKUP(Táblázat01[[#This Row],[ORR_ssz]],Táblázat1[#All],4,0)</f>
        <v>sz09</v>
      </c>
      <c r="E814" s="25" t="s">
        <v>1749</v>
      </c>
      <c r="F814" s="24"/>
      <c r="G814" s="24" t="s">
        <v>32</v>
      </c>
      <c r="H814" s="26" t="s">
        <v>79</v>
      </c>
      <c r="I814" s="26">
        <v>1</v>
      </c>
      <c r="J814" s="26"/>
      <c r="K814" s="27"/>
      <c r="L814" s="28"/>
      <c r="M814" s="29"/>
      <c r="N814" s="29" t="s">
        <v>24</v>
      </c>
      <c r="O814" s="29" t="s">
        <v>142</v>
      </c>
      <c r="P814" s="27"/>
      <c r="Q814" s="27" t="s">
        <v>118</v>
      </c>
      <c r="R814" s="27" t="str">
        <f>VLOOKUP(Táblázat01[[#This Row],[ORR_ssz]],Táblázat1[#All],6,0)</f>
        <v>H:18:00-20:00(Egyetem tér 1-3. földszint A/15 gyakorló (ÁA-0-028-01-12))</v>
      </c>
      <c r="S814" s="27" t="s">
        <v>1702</v>
      </c>
      <c r="T814" s="27" t="s">
        <v>1750</v>
      </c>
      <c r="U814" s="29"/>
      <c r="V814" s="27" t="s">
        <v>1751</v>
      </c>
      <c r="W814" s="27"/>
    </row>
    <row r="815" spans="1:23" ht="24.95" customHeight="1" x14ac:dyDescent="0.25">
      <c r="A815" s="24" t="s">
        <v>124</v>
      </c>
      <c r="B815" s="36">
        <v>814</v>
      </c>
      <c r="C815" s="36" t="str">
        <f>VLOOKUP(Táblázat01[[#This Row],[ORR_ssz]],Táblázat1[#All],7,0)</f>
        <v>J4:RJ (10)</v>
      </c>
      <c r="D815" s="36" t="str">
        <f>VLOOKUP(Táblázat01[[#This Row],[ORR_ssz]],Táblázat1[#All],4,0)</f>
        <v>sz10</v>
      </c>
      <c r="E815" s="25" t="s">
        <v>1752</v>
      </c>
      <c r="F815" s="24"/>
      <c r="G815" s="24" t="s">
        <v>32</v>
      </c>
      <c r="H815" s="26" t="s">
        <v>79</v>
      </c>
      <c r="I815" s="26">
        <v>1</v>
      </c>
      <c r="J815" s="26"/>
      <c r="K815" s="27"/>
      <c r="L815" s="28"/>
      <c r="M815" s="29"/>
      <c r="N815" s="67" t="s">
        <v>46</v>
      </c>
      <c r="O815" s="29" t="s">
        <v>127</v>
      </c>
      <c r="P815" s="27"/>
      <c r="Q815" s="27" t="s">
        <v>39</v>
      </c>
      <c r="R815" s="27" t="str">
        <f>VLOOKUP(Táblázat01[[#This Row],[ORR_ssz]],Táblázat1[#All],6,0)</f>
        <v>SZE:16:00-18:00(Egyetem tér 1-3. földszint A/1 gyakorló (ÁA-0-045-01-11))</v>
      </c>
      <c r="S815" s="27" t="s">
        <v>1702</v>
      </c>
      <c r="T815" s="27" t="s">
        <v>1753</v>
      </c>
      <c r="U815" s="29"/>
      <c r="V815" s="27" t="s">
        <v>1754</v>
      </c>
      <c r="W815" s="27"/>
    </row>
    <row r="816" spans="1:23" ht="24.95" customHeight="1" x14ac:dyDescent="0.25">
      <c r="A816" s="24" t="s">
        <v>124</v>
      </c>
      <c r="B816" s="36">
        <v>815</v>
      </c>
      <c r="C816" s="36" t="str">
        <f>VLOOKUP(Táblázat01[[#This Row],[ORR_ssz]],Táblázat1[#All],7,0)</f>
        <v>J4:RJ (10)</v>
      </c>
      <c r="D816" s="36" t="str">
        <f>VLOOKUP(Táblázat01[[#This Row],[ORR_ssz]],Táblázat1[#All],4,0)</f>
        <v>sz11</v>
      </c>
      <c r="E816" s="25" t="s">
        <v>1755</v>
      </c>
      <c r="F816" s="24"/>
      <c r="G816" s="24" t="s">
        <v>32</v>
      </c>
      <c r="H816" s="26" t="s">
        <v>79</v>
      </c>
      <c r="I816" s="26">
        <v>1</v>
      </c>
      <c r="J816" s="26"/>
      <c r="K816" s="27"/>
      <c r="L816" s="28"/>
      <c r="M816" s="29"/>
      <c r="N816" s="29" t="s">
        <v>46</v>
      </c>
      <c r="O816" s="29" t="s">
        <v>37</v>
      </c>
      <c r="P816" s="27"/>
      <c r="Q816" s="27" t="s">
        <v>118</v>
      </c>
      <c r="R816" s="27" t="str">
        <f>VLOOKUP(Táblázat01[[#This Row],[ORR_ssz]],Táblázat1[#All],6,0)</f>
        <v>SZE:08:00-10:00(Egyetem tér 1-3. földszint A/15 gyakorló (ÁA-0-028-01-12))</v>
      </c>
      <c r="S816" s="27" t="s">
        <v>1702</v>
      </c>
      <c r="T816" s="27" t="s">
        <v>1750</v>
      </c>
      <c r="U816" s="29"/>
      <c r="V816" s="27" t="s">
        <v>1756</v>
      </c>
      <c r="W816" s="27"/>
    </row>
    <row r="817" spans="1:23" ht="24.95" customHeight="1" x14ac:dyDescent="0.25">
      <c r="A817" s="24" t="s">
        <v>124</v>
      </c>
      <c r="B817" s="36">
        <v>816</v>
      </c>
      <c r="C817" s="36" t="str">
        <f>VLOOKUP(Táblázat01[[#This Row],[ORR_ssz]],Táblázat1[#All],7,0)</f>
        <v>J4:RJ (10)</v>
      </c>
      <c r="D817" s="36" t="str">
        <f>VLOOKUP(Táblázat01[[#This Row],[ORR_ssz]],Táblázat1[#All],4,0)</f>
        <v>sz12</v>
      </c>
      <c r="E817" s="25" t="s">
        <v>1757</v>
      </c>
      <c r="F817" s="24"/>
      <c r="G817" s="24" t="s">
        <v>32</v>
      </c>
      <c r="H817" s="26" t="s">
        <v>79</v>
      </c>
      <c r="I817" s="26">
        <v>1</v>
      </c>
      <c r="J817" s="26"/>
      <c r="K817" s="27"/>
      <c r="L817" s="28"/>
      <c r="M817" s="29"/>
      <c r="N817" s="29" t="s">
        <v>55</v>
      </c>
      <c r="O817" s="29" t="s">
        <v>107</v>
      </c>
      <c r="P817" s="27"/>
      <c r="Q817" s="27" t="s">
        <v>155</v>
      </c>
      <c r="R817" s="27" t="str">
        <f>VLOOKUP(Táblázat01[[#This Row],[ORR_ssz]],Táblázat1[#All],6,0)</f>
        <v>CS:14:00-16:00(Egyetem tér 1-3. II. emelet V. tanterem (ÁA-2-221-01-11))</v>
      </c>
      <c r="S817" s="27" t="s">
        <v>1702</v>
      </c>
      <c r="T817" s="27" t="s">
        <v>1746</v>
      </c>
      <c r="U817" s="29"/>
      <c r="V817" s="27" t="s">
        <v>1758</v>
      </c>
      <c r="W817" s="27"/>
    </row>
    <row r="818" spans="1:23" ht="24.95" customHeight="1" x14ac:dyDescent="0.25">
      <c r="A818" s="24" t="s">
        <v>124</v>
      </c>
      <c r="B818" s="36">
        <v>817</v>
      </c>
      <c r="C818" s="36" t="str">
        <f>VLOOKUP(Táblázat01[[#This Row],[ORR_ssz]],Táblázat1[#All],7,0)</f>
        <v>J4:RJ (10)</v>
      </c>
      <c r="D818" s="36" t="str">
        <f>VLOOKUP(Táblázat01[[#This Row],[ORR_ssz]],Táblázat1[#All],4,0)</f>
        <v>sz13</v>
      </c>
      <c r="E818" s="25" t="s">
        <v>1759</v>
      </c>
      <c r="F818" s="24"/>
      <c r="G818" s="24" t="s">
        <v>32</v>
      </c>
      <c r="H818" s="26" t="s">
        <v>79</v>
      </c>
      <c r="I818" s="26">
        <v>1</v>
      </c>
      <c r="J818" s="26"/>
      <c r="K818" s="27"/>
      <c r="L818" s="28"/>
      <c r="M818" s="29"/>
      <c r="N818" s="29" t="s">
        <v>36</v>
      </c>
      <c r="O818" s="29" t="s">
        <v>127</v>
      </c>
      <c r="P818" s="27"/>
      <c r="Q818" s="27" t="s">
        <v>148</v>
      </c>
      <c r="R818" s="27" t="str">
        <f>VLOOKUP(Táblázat01[[#This Row],[ORR_ssz]],Táblázat1[#All],6,0)</f>
        <v>K:16:00-18:00(Egyetem tér 1-3. I. emelet 118. Navratil Ákos terem (ÁA-1-118-01-12))</v>
      </c>
      <c r="S818" s="27" t="s">
        <v>1702</v>
      </c>
      <c r="T818" s="27" t="s">
        <v>1760</v>
      </c>
      <c r="U818" s="29"/>
      <c r="V818" s="27"/>
      <c r="W818" s="27"/>
    </row>
    <row r="819" spans="1:23" ht="24.95" customHeight="1" x14ac:dyDescent="0.25">
      <c r="A819" s="24" t="s">
        <v>124</v>
      </c>
      <c r="B819" s="36">
        <v>818</v>
      </c>
      <c r="C819" s="36" t="str">
        <f>VLOOKUP(Táblázat01[[#This Row],[ORR_ssz]],Táblázat1[#All],7,0)</f>
        <v>J4:RJ (10)</v>
      </c>
      <c r="D819" s="36" t="str">
        <f>VLOOKUP(Táblázat01[[#This Row],[ORR_ssz]],Táblázat1[#All],4,0)</f>
        <v>sz14</v>
      </c>
      <c r="E819" s="25" t="s">
        <v>1761</v>
      </c>
      <c r="F819" s="24"/>
      <c r="G819" s="24" t="s">
        <v>32</v>
      </c>
      <c r="H819" s="26" t="s">
        <v>79</v>
      </c>
      <c r="I819" s="26">
        <v>1</v>
      </c>
      <c r="J819" s="26"/>
      <c r="K819" s="27"/>
      <c r="L819" s="28"/>
      <c r="M819" s="29"/>
      <c r="N819" s="29" t="s">
        <v>36</v>
      </c>
      <c r="O819" s="29" t="s">
        <v>107</v>
      </c>
      <c r="P819" s="27"/>
      <c r="Q819" s="27" t="s">
        <v>57</v>
      </c>
      <c r="R819" s="27" t="str">
        <f>VLOOKUP(Táblázat01[[#This Row],[ORR_ssz]],Táblázat1[#All],6,0)</f>
        <v>K:14:00-16:00(Egyetem tér 1-3. alagsor A/3 gyakorló (ÁA--1-072-73-01-12))</v>
      </c>
      <c r="S819" s="27" t="s">
        <v>1702</v>
      </c>
      <c r="T819" s="27" t="s">
        <v>1760</v>
      </c>
      <c r="U819" s="29"/>
      <c r="V819" s="27"/>
      <c r="W819" s="27"/>
    </row>
    <row r="820" spans="1:23" ht="24.95" customHeight="1" x14ac:dyDescent="0.25">
      <c r="A820" s="24" t="s">
        <v>124</v>
      </c>
      <c r="B820" s="36">
        <v>819</v>
      </c>
      <c r="C820" s="36" t="str">
        <f>VLOOKUP(Táblázat01[[#This Row],[ORR_ssz]],Táblázat1[#All],7,0)</f>
        <v>J4:RJ (10)</v>
      </c>
      <c r="D820" s="36" t="str">
        <f>VLOOKUP(Táblázat01[[#This Row],[ORR_ssz]],Táblázat1[#All],4,0)</f>
        <v>sz15</v>
      </c>
      <c r="E820" s="25" t="s">
        <v>1762</v>
      </c>
      <c r="F820" s="24"/>
      <c r="G820" s="24" t="s">
        <v>32</v>
      </c>
      <c r="H820" s="26" t="s">
        <v>79</v>
      </c>
      <c r="I820" s="26">
        <v>1</v>
      </c>
      <c r="J820" s="26"/>
      <c r="K820" s="27"/>
      <c r="L820" s="28"/>
      <c r="M820" s="29"/>
      <c r="N820" s="29" t="s">
        <v>55</v>
      </c>
      <c r="O820" s="29" t="s">
        <v>68</v>
      </c>
      <c r="P820" s="27"/>
      <c r="Q820" s="27" t="s">
        <v>148</v>
      </c>
      <c r="R820" s="27" t="str">
        <f>VLOOKUP(Táblázat01[[#This Row],[ORR_ssz]],Táblázat1[#All],6,0)</f>
        <v>CS:10:00-12:00(Egyetem tér 1-3. I. emelet 118. Navratil Ákos terem (ÁA-1-118-01-12))</v>
      </c>
      <c r="S820" s="27" t="s">
        <v>1702</v>
      </c>
      <c r="T820" s="27" t="s">
        <v>1763</v>
      </c>
      <c r="U820" s="29"/>
      <c r="V820" s="27" t="s">
        <v>1764</v>
      </c>
      <c r="W820" s="27"/>
    </row>
    <row r="821" spans="1:23" ht="24.95" customHeight="1" x14ac:dyDescent="0.25">
      <c r="A821" s="24" t="s">
        <v>124</v>
      </c>
      <c r="B821" s="36">
        <v>820</v>
      </c>
      <c r="C821" s="36" t="str">
        <f>VLOOKUP(Táblázat01[[#This Row],[ORR_ssz]],Táblázat1[#All],7,0)</f>
        <v>J4:RJ (10)</v>
      </c>
      <c r="D821" s="36" t="str">
        <f>VLOOKUP(Táblázat01[[#This Row],[ORR_ssz]],Táblázat1[#All],4,0)</f>
        <v>sz16</v>
      </c>
      <c r="E821" s="25" t="s">
        <v>1765</v>
      </c>
      <c r="F821" s="24"/>
      <c r="G821" s="24" t="s">
        <v>32</v>
      </c>
      <c r="H821" s="26" t="s">
        <v>79</v>
      </c>
      <c r="I821" s="26">
        <v>1</v>
      </c>
      <c r="J821" s="26"/>
      <c r="K821" s="27"/>
      <c r="L821" s="28"/>
      <c r="M821" s="29"/>
      <c r="N821" s="29" t="s">
        <v>62</v>
      </c>
      <c r="O821" s="29" t="s">
        <v>68</v>
      </c>
      <c r="P821" s="27"/>
      <c r="Q821" s="27" t="s">
        <v>118</v>
      </c>
      <c r="R821" s="27" t="str">
        <f>VLOOKUP(Táblázat01[[#This Row],[ORR_ssz]],Táblázat1[#All],6,0)</f>
        <v>P:10:00-12:00(Egyetem tér 1-3. földszint A/15 gyakorló (ÁA-0-028-01-12))</v>
      </c>
      <c r="S821" s="27" t="s">
        <v>1702</v>
      </c>
      <c r="T821" s="27" t="s">
        <v>1364</v>
      </c>
      <c r="U821" s="29"/>
      <c r="V821" s="27" t="s">
        <v>1766</v>
      </c>
      <c r="W821" s="27"/>
    </row>
    <row r="822" spans="1:23" ht="24.95" customHeight="1" x14ac:dyDescent="0.25">
      <c r="A822" s="24" t="s">
        <v>124</v>
      </c>
      <c r="B822" s="36">
        <v>821</v>
      </c>
      <c r="C822" s="36" t="str">
        <f>VLOOKUP(Táblázat01[[#This Row],[ORR_ssz]],Táblázat1[#All],7,0)</f>
        <v>J4:RJ (10)</v>
      </c>
      <c r="D822" s="36" t="str">
        <f>VLOOKUP(Táblázat01[[#This Row],[ORR_ssz]],Táblázat1[#All],4,0)</f>
        <v>sz17</v>
      </c>
      <c r="E822" s="25" t="s">
        <v>1767</v>
      </c>
      <c r="F822" s="24"/>
      <c r="G822" s="24" t="s">
        <v>32</v>
      </c>
      <c r="H822" s="26" t="s">
        <v>79</v>
      </c>
      <c r="I822" s="26">
        <v>1</v>
      </c>
      <c r="J822" s="26"/>
      <c r="K822" s="27"/>
      <c r="L822" s="28"/>
      <c r="M822" s="29"/>
      <c r="N822" s="29" t="s">
        <v>55</v>
      </c>
      <c r="O822" s="29" t="s">
        <v>84</v>
      </c>
      <c r="P822" s="27"/>
      <c r="Q822" s="27" t="s">
        <v>149</v>
      </c>
      <c r="R822" s="27" t="str">
        <f>VLOOKUP(Táblázat01[[#This Row],[ORR_ssz]],Táblázat1[#All],6,0)</f>
        <v>CS:12:00-14:00(Egyetem tér 1-3. III. emelet 321 PhD szoba (ÁA-3-321-01-13))</v>
      </c>
      <c r="S822" s="27" t="s">
        <v>1702</v>
      </c>
      <c r="T822" s="27" t="s">
        <v>1768</v>
      </c>
      <c r="U822" s="29"/>
      <c r="V822" s="27"/>
      <c r="W822" s="27"/>
    </row>
    <row r="823" spans="1:23" ht="24.95" customHeight="1" x14ac:dyDescent="0.25">
      <c r="A823" s="24" t="s">
        <v>124</v>
      </c>
      <c r="B823" s="36">
        <v>822</v>
      </c>
      <c r="C823" s="36" t="str">
        <f>VLOOKUP(Táblázat01[[#This Row],[ORR_ssz]],Táblázat1[#All],7,0)</f>
        <v>J4:RJ (10)</v>
      </c>
      <c r="D823" s="36" t="str">
        <f>VLOOKUP(Táblázat01[[#This Row],[ORR_ssz]],Táblázat1[#All],4,0)</f>
        <v>sz18</v>
      </c>
      <c r="E823" s="25" t="s">
        <v>1769</v>
      </c>
      <c r="F823" s="24"/>
      <c r="G823" s="24" t="s">
        <v>32</v>
      </c>
      <c r="H823" s="26" t="s">
        <v>79</v>
      </c>
      <c r="I823" s="26">
        <v>1</v>
      </c>
      <c r="J823" s="26"/>
      <c r="K823" s="27"/>
      <c r="L823" s="28"/>
      <c r="M823" s="29"/>
      <c r="N823" s="29" t="s">
        <v>55</v>
      </c>
      <c r="O823" s="29" t="s">
        <v>127</v>
      </c>
      <c r="P823" s="27"/>
      <c r="Q823" s="27" t="s">
        <v>148</v>
      </c>
      <c r="R823" s="27" t="str">
        <f>VLOOKUP(Táblázat01[[#This Row],[ORR_ssz]],Táblázat1[#All],6,0)</f>
        <v>CS:16:00-18:00(Egyetem tér 1-3. I. emelet 118. Navratil Ákos terem (ÁA-1-118-01-12))</v>
      </c>
      <c r="S823" s="27" t="s">
        <v>1702</v>
      </c>
      <c r="T823" s="27" t="s">
        <v>1770</v>
      </c>
      <c r="U823" s="29"/>
      <c r="V823" s="27" t="s">
        <v>1771</v>
      </c>
      <c r="W823" s="27"/>
    </row>
    <row r="824" spans="1:23" ht="24.95" customHeight="1" x14ac:dyDescent="0.25">
      <c r="A824" s="24" t="s">
        <v>124</v>
      </c>
      <c r="B824" s="36">
        <v>823</v>
      </c>
      <c r="C824" s="36" t="str">
        <f>VLOOKUP(Táblázat01[[#This Row],[ORR_ssz]],Táblázat1[#All],7,0)</f>
        <v>J4:RJ (10)</v>
      </c>
      <c r="D824" s="36" t="str">
        <f>VLOOKUP(Táblázat01[[#This Row],[ORR_ssz]],Táblázat1[#All],4,0)</f>
        <v>sz19</v>
      </c>
      <c r="E824" s="25" t="s">
        <v>1772</v>
      </c>
      <c r="F824" s="24"/>
      <c r="G824" s="24" t="s">
        <v>32</v>
      </c>
      <c r="H824" s="26" t="s">
        <v>79</v>
      </c>
      <c r="I824" s="26">
        <v>1</v>
      </c>
      <c r="J824" s="26"/>
      <c r="K824" s="27"/>
      <c r="L824" s="28"/>
      <c r="M824" s="29"/>
      <c r="N824" s="29" t="s">
        <v>62</v>
      </c>
      <c r="O824" s="29" t="s">
        <v>84</v>
      </c>
      <c r="P824" s="27"/>
      <c r="Q824" s="27" t="s">
        <v>118</v>
      </c>
      <c r="R824" s="27" t="str">
        <f>VLOOKUP(Táblázat01[[#This Row],[ORR_ssz]],Táblázat1[#All],6,0)</f>
        <v>P:12:00-14:00(Egyetem tér 1-3. földszint A/15 gyakorló (ÁA-0-028-01-12))</v>
      </c>
      <c r="S824" s="27" t="s">
        <v>1702</v>
      </c>
      <c r="T824" s="27" t="s">
        <v>1364</v>
      </c>
      <c r="U824" s="29"/>
      <c r="V824" s="27" t="s">
        <v>1773</v>
      </c>
      <c r="W824" s="27"/>
    </row>
    <row r="825" spans="1:23" ht="24.95" customHeight="1" x14ac:dyDescent="0.25">
      <c r="A825" s="24" t="s">
        <v>124</v>
      </c>
      <c r="B825" s="36">
        <v>824</v>
      </c>
      <c r="C825" s="36" t="str">
        <f>VLOOKUP(Táblázat01[[#This Row],[ORR_ssz]],Táblázat1[#All],7,0)</f>
        <v>J4:RJ (10)</v>
      </c>
      <c r="D825" s="36" t="str">
        <f>VLOOKUP(Táblázat01[[#This Row],[ORR_ssz]],Táblázat1[#All],4,0)</f>
        <v>sz20</v>
      </c>
      <c r="E825" s="25" t="s">
        <v>1774</v>
      </c>
      <c r="F825" s="24"/>
      <c r="G825" s="24" t="s">
        <v>32</v>
      </c>
      <c r="H825" s="26" t="s">
        <v>79</v>
      </c>
      <c r="I825" s="26">
        <v>1</v>
      </c>
      <c r="J825" s="26"/>
      <c r="K825" s="27"/>
      <c r="L825" s="28"/>
      <c r="M825" s="29"/>
      <c r="N825" s="29" t="s">
        <v>46</v>
      </c>
      <c r="O825" s="29" t="s">
        <v>37</v>
      </c>
      <c r="P825" s="27"/>
      <c r="Q825" s="27" t="s">
        <v>148</v>
      </c>
      <c r="R825" s="27" t="str">
        <f>VLOOKUP(Táblázat01[[#This Row],[ORR_ssz]],Táblázat1[#All],6,0)</f>
        <v>SZE:08:00-10:00(Egyetem tér 1-3. I. emelet 118. Navratil Ákos terem (ÁA-1-118-01-12))</v>
      </c>
      <c r="S825" s="27" t="s">
        <v>1702</v>
      </c>
      <c r="T825" s="27" t="s">
        <v>1753</v>
      </c>
      <c r="U825" s="29"/>
      <c r="V825" s="27" t="s">
        <v>1775</v>
      </c>
      <c r="W825" s="27"/>
    </row>
    <row r="826" spans="1:23" ht="24.95" customHeight="1" x14ac:dyDescent="0.25">
      <c r="A826" s="41" t="s">
        <v>124</v>
      </c>
      <c r="B826" s="42">
        <v>825</v>
      </c>
      <c r="C826" s="42" t="e">
        <f>VLOOKUP(Táblázat01[[#This Row],[ORR_ssz]],Táblázat1[#All],7,0)</f>
        <v>#N/A</v>
      </c>
      <c r="D826" s="42" t="e">
        <f>VLOOKUP(Táblázat01[[#This Row],[ORR_ssz]],Táblázat1[#All],4,0)</f>
        <v>#N/A</v>
      </c>
      <c r="E826" s="43" t="s">
        <v>1783</v>
      </c>
      <c r="F826" s="41"/>
      <c r="G826" s="41" t="s">
        <v>87</v>
      </c>
      <c r="H826" s="44" t="s">
        <v>79</v>
      </c>
      <c r="I826" s="44"/>
      <c r="J826" s="44"/>
      <c r="K826" s="45"/>
      <c r="L826" s="46">
        <v>150</v>
      </c>
      <c r="M826" s="47"/>
      <c r="N826" s="47" t="s">
        <v>36</v>
      </c>
      <c r="O826" s="47" t="s">
        <v>142</v>
      </c>
      <c r="P826" s="45"/>
      <c r="Q826" s="45"/>
      <c r="R826" s="45" t="e">
        <f>VLOOKUP(Táblázat01[[#This Row],[ORR_ssz]],Táblázat1[#All],6,0)</f>
        <v>#N/A</v>
      </c>
      <c r="S826" s="45" t="s">
        <v>1364</v>
      </c>
      <c r="T826" s="45" t="s">
        <v>1364</v>
      </c>
      <c r="U826" s="47"/>
      <c r="V826" s="45"/>
      <c r="W826" s="27"/>
    </row>
    <row r="827" spans="1:23" ht="24.95" customHeight="1" x14ac:dyDescent="0.25">
      <c r="A827" s="24" t="s">
        <v>124</v>
      </c>
      <c r="B827" s="36">
        <v>826</v>
      </c>
      <c r="C827" s="36" t="str">
        <f>VLOOKUP(Táblázat01[[#This Row],[ORR_ssz]],Táblázat1[#All],7,0)</f>
        <v>J4:xFAK(2kr):S15</v>
      </c>
      <c r="D827" s="36" t="str">
        <f>VLOOKUP(Táblázat01[[#This Row],[ORR_ssz]],Táblázat1[#All],4,0)</f>
        <v>f</v>
      </c>
      <c r="E827" s="25" t="s">
        <v>1781</v>
      </c>
      <c r="F827" s="24"/>
      <c r="G827" s="24" t="s">
        <v>87</v>
      </c>
      <c r="H827" s="26" t="s">
        <v>79</v>
      </c>
      <c r="I827" s="26"/>
      <c r="J827" s="26"/>
      <c r="K827" s="27"/>
      <c r="L827" s="28" t="s">
        <v>1782</v>
      </c>
      <c r="M827" s="29"/>
      <c r="N827" s="29" t="s">
        <v>36</v>
      </c>
      <c r="O827" s="29" t="s">
        <v>107</v>
      </c>
      <c r="P827" s="27"/>
      <c r="Q827" s="257" t="s">
        <v>4098</v>
      </c>
      <c r="R827" s="27" t="str">
        <f>VLOOKUP(Táblázat01[[#This Row],[ORR_ssz]],Táblázat1[#All],6,0)</f>
        <v>K:14:00-16:00(Szerb utca földszint 1. tanterem (ES-0-013-01-11))</v>
      </c>
      <c r="S827" s="27" t="s">
        <v>1702</v>
      </c>
      <c r="T827" s="27" t="s">
        <v>1702</v>
      </c>
      <c r="U827" s="29" t="s">
        <v>28</v>
      </c>
      <c r="V827" s="27" t="s">
        <v>1771</v>
      </c>
      <c r="W827" s="27"/>
    </row>
    <row r="828" spans="1:23" ht="24.95" customHeight="1" x14ac:dyDescent="0.25">
      <c r="A828" s="24" t="s">
        <v>52</v>
      </c>
      <c r="B828" s="36">
        <v>827</v>
      </c>
      <c r="C828" s="36" t="str">
        <f>VLOOKUP(Táblázat01[[#This Row],[ORR_ssz]],Táblázat1[#All],7,0)</f>
        <v>J4:BEBJ</v>
      </c>
      <c r="D828" s="36" t="str">
        <f>VLOOKUP(Táblázat01[[#This Row],[ORR_ssz]],Táblázat1[#All],4,0)</f>
        <v>sz11</v>
      </c>
      <c r="E828" s="25" t="s">
        <v>1795</v>
      </c>
      <c r="F828" s="24"/>
      <c r="G828" s="24" t="s">
        <v>32</v>
      </c>
      <c r="H828" s="26" t="s">
        <v>79</v>
      </c>
      <c r="I828" s="26">
        <v>7</v>
      </c>
      <c r="J828" s="26"/>
      <c r="K828" s="27"/>
      <c r="L828" s="28"/>
      <c r="M828" s="29"/>
      <c r="N828" s="29" t="s">
        <v>46</v>
      </c>
      <c r="O828" s="29" t="s">
        <v>107</v>
      </c>
      <c r="P828" s="27"/>
      <c r="Q828" s="27" t="s">
        <v>133</v>
      </c>
      <c r="R828" s="27" t="str">
        <f>VLOOKUP(Táblázat01[[#This Row],[ORR_ssz]],Táblázat1[#All],6,0)</f>
        <v>SZE:14:00-16:00(Egyetem tér 1-3. I 1/2 emelet 201. Büntetőjogi gyakorló (ÁA-1,5-201-01-12))</v>
      </c>
      <c r="S828" s="27" t="s">
        <v>1796</v>
      </c>
      <c r="T828" s="27" t="s">
        <v>1796</v>
      </c>
      <c r="U828" s="29"/>
      <c r="V828" s="27"/>
      <c r="W828" s="27"/>
    </row>
    <row r="829" spans="1:23" ht="24.95" customHeight="1" x14ac:dyDescent="0.25">
      <c r="A829" s="24" t="s">
        <v>52</v>
      </c>
      <c r="B829" s="36">
        <v>828</v>
      </c>
      <c r="C829" s="36" t="str">
        <f>VLOOKUP(Táblázat01[[#This Row],[ORR_ssz]],Táblázat1[#All],7,0)</f>
        <v>J4:BEBJ</v>
      </c>
      <c r="D829" s="36" t="str">
        <f>VLOOKUP(Táblázat01[[#This Row],[ORR_ssz]],Táblázat1[#All],4,0)</f>
        <v>sz12</v>
      </c>
      <c r="E829" s="25" t="s">
        <v>1797</v>
      </c>
      <c r="F829" s="24"/>
      <c r="G829" s="24" t="s">
        <v>32</v>
      </c>
      <c r="H829" s="26" t="s">
        <v>79</v>
      </c>
      <c r="I829" s="26">
        <v>7</v>
      </c>
      <c r="J829" s="26"/>
      <c r="K829" s="27"/>
      <c r="L829" s="28"/>
      <c r="M829" s="29"/>
      <c r="N829" s="29" t="s">
        <v>36</v>
      </c>
      <c r="O829" s="29" t="s">
        <v>127</v>
      </c>
      <c r="P829" s="27"/>
      <c r="Q829" s="27" t="s">
        <v>157</v>
      </c>
      <c r="R829" s="27" t="str">
        <f>VLOOKUP(Táblázat01[[#This Row],[ORR_ssz]],Táblázat1[#All],6,0)</f>
        <v>K:16:00-18:00(Egyetem tér 1-3. II 1/2 emelet VII. tanterem (Nagy Ernő auditórium) (ÁA-2,5-305-01-...</v>
      </c>
      <c r="S829" s="27" t="s">
        <v>1798</v>
      </c>
      <c r="T829" s="27" t="s">
        <v>1798</v>
      </c>
      <c r="U829" s="29"/>
      <c r="V829" s="27"/>
      <c r="W829" s="27"/>
    </row>
    <row r="830" spans="1:23" ht="24.95" customHeight="1" x14ac:dyDescent="0.25">
      <c r="A830" s="24" t="s">
        <v>52</v>
      </c>
      <c r="B830" s="36">
        <v>829</v>
      </c>
      <c r="C830" s="36" t="str">
        <f>VLOOKUP(Táblázat01[[#This Row],[ORR_ssz]],Táblázat1[#All],7,0)</f>
        <v>J4:BEBJ</v>
      </c>
      <c r="D830" s="36" t="str">
        <f>VLOOKUP(Táblázat01[[#This Row],[ORR_ssz]],Táblázat1[#All],4,0)</f>
        <v>sz13</v>
      </c>
      <c r="E830" s="25" t="s">
        <v>1799</v>
      </c>
      <c r="F830" s="24"/>
      <c r="G830" s="24" t="s">
        <v>32</v>
      </c>
      <c r="H830" s="26" t="s">
        <v>79</v>
      </c>
      <c r="I830" s="26">
        <v>7</v>
      </c>
      <c r="J830" s="26"/>
      <c r="K830" s="27"/>
      <c r="L830" s="28"/>
      <c r="M830" s="29"/>
      <c r="N830" s="29" t="s">
        <v>36</v>
      </c>
      <c r="O830" s="29" t="s">
        <v>107</v>
      </c>
      <c r="P830" s="27"/>
      <c r="Q830" s="27" t="s">
        <v>133</v>
      </c>
      <c r="R830" s="27" t="str">
        <f>VLOOKUP(Táblázat01[[#This Row],[ORR_ssz]],Táblázat1[#All],6,0)</f>
        <v>K:14:00-16:00(Egyetem tér 1-3. I 1/2 emelet 201. Büntetőjogi gyakorló (ÁA-1,5-201-01-12))</v>
      </c>
      <c r="S830" s="27" t="s">
        <v>1800</v>
      </c>
      <c r="T830" s="27" t="s">
        <v>1800</v>
      </c>
      <c r="U830" s="29"/>
      <c r="V830" s="27"/>
      <c r="W830" s="27"/>
    </row>
    <row r="831" spans="1:23" ht="24.95" customHeight="1" x14ac:dyDescent="0.25">
      <c r="A831" s="24" t="s">
        <v>52</v>
      </c>
      <c r="B831" s="36">
        <v>830</v>
      </c>
      <c r="C831" s="36" t="str">
        <f>VLOOKUP(Táblázat01[[#This Row],[ORR_ssz]],Táblázat1[#All],7,0)</f>
        <v>J4:BEBJ</v>
      </c>
      <c r="D831" s="36" t="str">
        <f>VLOOKUP(Táblázat01[[#This Row],[ORR_ssz]],Táblázat1[#All],4,0)</f>
        <v>sz14</v>
      </c>
      <c r="E831" s="25" t="s">
        <v>1801</v>
      </c>
      <c r="F831" s="24"/>
      <c r="G831" s="24" t="s">
        <v>32</v>
      </c>
      <c r="H831" s="26" t="s">
        <v>79</v>
      </c>
      <c r="I831" s="26">
        <v>7</v>
      </c>
      <c r="J831" s="26"/>
      <c r="K831" s="27"/>
      <c r="L831" s="28"/>
      <c r="M831" s="29"/>
      <c r="N831" s="29" t="s">
        <v>24</v>
      </c>
      <c r="O831" s="29" t="s">
        <v>127</v>
      </c>
      <c r="P831" s="27"/>
      <c r="Q831" s="27" t="s">
        <v>133</v>
      </c>
      <c r="R831" s="27" t="str">
        <f>VLOOKUP(Táblázat01[[#This Row],[ORR_ssz]],Táblázat1[#All],6,0)</f>
        <v>H:16:00-18:00(Egyetem tér 1-3. I 1/2 emelet 201. Büntetőjogi gyakorló (ÁA-1,5-201-01-12))</v>
      </c>
      <c r="S831" s="27" t="s">
        <v>298</v>
      </c>
      <c r="T831" s="27" t="s">
        <v>298</v>
      </c>
      <c r="U831" s="29"/>
      <c r="V831" s="27"/>
      <c r="W831" s="27"/>
    </row>
    <row r="832" spans="1:23" ht="24.95" customHeight="1" x14ac:dyDescent="0.25">
      <c r="A832" s="24" t="s">
        <v>52</v>
      </c>
      <c r="B832" s="36">
        <v>831</v>
      </c>
      <c r="C832" s="36" t="str">
        <f>VLOOKUP(Táblázat01[[#This Row],[ORR_ssz]],Táblázat1[#All],7,0)</f>
        <v>J4:BEBJ</v>
      </c>
      <c r="D832" s="36" t="str">
        <f>VLOOKUP(Táblázat01[[#This Row],[ORR_ssz]],Táblázat1[#All],4,0)</f>
        <v>sz15</v>
      </c>
      <c r="E832" s="25" t="s">
        <v>1802</v>
      </c>
      <c r="F832" s="24"/>
      <c r="G832" s="24" t="s">
        <v>32</v>
      </c>
      <c r="H832" s="26" t="s">
        <v>79</v>
      </c>
      <c r="I832" s="26">
        <v>7</v>
      </c>
      <c r="J832" s="26"/>
      <c r="K832" s="27"/>
      <c r="L832" s="28"/>
      <c r="M832" s="29"/>
      <c r="N832" s="29" t="s">
        <v>24</v>
      </c>
      <c r="O832" s="29" t="s">
        <v>142</v>
      </c>
      <c r="P832" s="27"/>
      <c r="Q832" s="27" t="s">
        <v>133</v>
      </c>
      <c r="R832" s="27" t="str">
        <f>VLOOKUP(Táblázat01[[#This Row],[ORR_ssz]],Táblázat1[#All],6,0)</f>
        <v>H:18:00-20:00(Egyetem tér 1-3. I 1/2 emelet 201. Büntetőjogi gyakorló (ÁA-1,5-201-01-12))</v>
      </c>
      <c r="S832" s="27" t="s">
        <v>298</v>
      </c>
      <c r="T832" s="27" t="s">
        <v>298</v>
      </c>
      <c r="U832" s="29"/>
      <c r="V832" s="27"/>
      <c r="W832" s="27"/>
    </row>
    <row r="833" spans="1:23" ht="24.95" customHeight="1" x14ac:dyDescent="0.25">
      <c r="A833" s="30" t="s">
        <v>52</v>
      </c>
      <c r="B833" s="36">
        <v>832</v>
      </c>
      <c r="C833" s="37" t="str">
        <f>VLOOKUP(Táblázat01[[#This Row],[ORR_ssz]],Táblázat1[#All],7,0)</f>
        <v>J4:BEBJ</v>
      </c>
      <c r="D833" s="37" t="str">
        <f>VLOOKUP(Táblázat01[[#This Row],[ORR_ssz]],Táblázat1[#All],4,0)</f>
        <v>sz16</v>
      </c>
      <c r="E833" s="31" t="s">
        <v>1803</v>
      </c>
      <c r="F833" s="30"/>
      <c r="G833" s="30" t="s">
        <v>32</v>
      </c>
      <c r="H833" s="32" t="s">
        <v>79</v>
      </c>
      <c r="I833" s="32">
        <v>7</v>
      </c>
      <c r="J833" s="32"/>
      <c r="K833" s="33"/>
      <c r="L833" s="34"/>
      <c r="M833" s="35"/>
      <c r="N833" s="35" t="s">
        <v>46</v>
      </c>
      <c r="O833" s="35" t="s">
        <v>142</v>
      </c>
      <c r="P833" s="33"/>
      <c r="Q833" s="33" t="s">
        <v>133</v>
      </c>
      <c r="R833" s="33" t="str">
        <f>VLOOKUP(Táblázat01[[#This Row],[ORR_ssz]],Táblázat1[#All],6,0)</f>
        <v>SZE:18:00-20:00(Egyetem tér 1-3. I 1/2 emelet 201. Büntetőjogi gyakorló (ÁA-1,5-201-01-12))</v>
      </c>
      <c r="S833" s="33" t="s">
        <v>481</v>
      </c>
      <c r="T833" s="33" t="s">
        <v>481</v>
      </c>
      <c r="U833" s="35"/>
      <c r="V833" s="33"/>
      <c r="W833" s="27"/>
    </row>
    <row r="834" spans="1:23" ht="24.95" customHeight="1" x14ac:dyDescent="0.25">
      <c r="A834" s="24" t="s">
        <v>52</v>
      </c>
      <c r="B834" s="36">
        <v>833</v>
      </c>
      <c r="C834" s="36" t="str">
        <f>VLOOKUP(Táblázat01[[#This Row],[ORR_ssz]],Táblázat1[#All],7,0)</f>
        <v>J4:BEBJ</v>
      </c>
      <c r="D834" s="36" t="str">
        <f>VLOOKUP(Táblázat01[[#This Row],[ORR_ssz]],Táblázat1[#All],4,0)</f>
        <v>sz17</v>
      </c>
      <c r="E834" s="25" t="s">
        <v>1804</v>
      </c>
      <c r="F834" s="24"/>
      <c r="G834" s="24" t="s">
        <v>32</v>
      </c>
      <c r="H834" s="26" t="s">
        <v>79</v>
      </c>
      <c r="I834" s="26">
        <v>7</v>
      </c>
      <c r="J834" s="26"/>
      <c r="K834" s="27"/>
      <c r="L834" s="28"/>
      <c r="M834" s="29"/>
      <c r="N834" s="29" t="s">
        <v>36</v>
      </c>
      <c r="O834" s="29" t="s">
        <v>142</v>
      </c>
      <c r="P834" s="27"/>
      <c r="Q834" s="27" t="s">
        <v>133</v>
      </c>
      <c r="R834" s="27" t="str">
        <f>VLOOKUP(Táblázat01[[#This Row],[ORR_ssz]],Táblázat1[#All],6,0)</f>
        <v>K:18:00-20:00(Egyetem tér 1-3. I 1/2 emelet 201. Büntetőjogi gyakorló (ÁA-1,5-201-01-12))</v>
      </c>
      <c r="S834" s="27" t="s">
        <v>1805</v>
      </c>
      <c r="T834" s="27" t="s">
        <v>1805</v>
      </c>
      <c r="U834" s="29"/>
      <c r="V834" s="27"/>
      <c r="W834" s="27"/>
    </row>
    <row r="835" spans="1:23" ht="24.95" customHeight="1" x14ac:dyDescent="0.25">
      <c r="A835" s="24" t="s">
        <v>52</v>
      </c>
      <c r="B835" s="36">
        <v>834</v>
      </c>
      <c r="C835" s="36" t="str">
        <f>VLOOKUP(Táblázat01[[#This Row],[ORR_ssz]],Táblázat1[#All],7,0)</f>
        <v>J4:BEBJ</v>
      </c>
      <c r="D835" s="36" t="str">
        <f>VLOOKUP(Táblázat01[[#This Row],[ORR_ssz]],Táblázat1[#All],4,0)</f>
        <v>sz18</v>
      </c>
      <c r="E835" s="25" t="s">
        <v>1806</v>
      </c>
      <c r="F835" s="24"/>
      <c r="G835" s="24" t="s">
        <v>32</v>
      </c>
      <c r="H835" s="26" t="s">
        <v>79</v>
      </c>
      <c r="I835" s="26">
        <v>7</v>
      </c>
      <c r="J835" s="26"/>
      <c r="K835" s="27"/>
      <c r="L835" s="28"/>
      <c r="M835" s="29"/>
      <c r="N835" s="29" t="s">
        <v>36</v>
      </c>
      <c r="O835" s="29" t="s">
        <v>84</v>
      </c>
      <c r="P835" s="27"/>
      <c r="Q835" s="27" t="s">
        <v>133</v>
      </c>
      <c r="R835" s="27" t="str">
        <f>VLOOKUP(Táblázat01[[#This Row],[ORR_ssz]],Táblázat1[#All],6,0)</f>
        <v>K:12:00-14:00(Egyetem tér 1-3. I 1/2 emelet 201. Büntetőjogi gyakorló (ÁA-1,5-201-01-12))</v>
      </c>
      <c r="S835" s="27" t="s">
        <v>1807</v>
      </c>
      <c r="T835" s="27" t="s">
        <v>1807</v>
      </c>
      <c r="U835" s="29"/>
      <c r="V835" s="27"/>
      <c r="W835" s="27"/>
    </row>
    <row r="836" spans="1:23" ht="24.95" customHeight="1" x14ac:dyDescent="0.25">
      <c r="A836" s="24" t="s">
        <v>52</v>
      </c>
      <c r="B836" s="36">
        <v>835</v>
      </c>
      <c r="C836" s="36" t="str">
        <f>VLOOKUP(Táblázat01[[#This Row],[ORR_ssz]],Táblázat1[#All],7,0)</f>
        <v>J4:BEBJ</v>
      </c>
      <c r="D836" s="36" t="str">
        <f>VLOOKUP(Táblázat01[[#This Row],[ORR_ssz]],Táblázat1[#All],4,0)</f>
        <v>sz19</v>
      </c>
      <c r="E836" s="25" t="s">
        <v>1808</v>
      </c>
      <c r="F836" s="24"/>
      <c r="G836" s="24" t="s">
        <v>32</v>
      </c>
      <c r="H836" s="26" t="s">
        <v>79</v>
      </c>
      <c r="I836" s="26">
        <v>7</v>
      </c>
      <c r="J836" s="26"/>
      <c r="K836" s="27"/>
      <c r="L836" s="28"/>
      <c r="M836" s="29"/>
      <c r="N836" s="29" t="s">
        <v>24</v>
      </c>
      <c r="O836" s="29" t="s">
        <v>142</v>
      </c>
      <c r="P836" s="27"/>
      <c r="Q836" s="27" t="s">
        <v>150</v>
      </c>
      <c r="R836" s="27" t="str">
        <f>VLOOKUP(Táblázat01[[#This Row],[ORR_ssz]],Táblázat1[#All],6,0)</f>
        <v>H:18:00-20:00(Egyetem tér 1-3. I. emelet 106. I. tanterem (Somló auditórium) (ÁA-1-106-01-11))</v>
      </c>
      <c r="S836" s="27" t="s">
        <v>1809</v>
      </c>
      <c r="T836" s="27" t="s">
        <v>1809</v>
      </c>
      <c r="U836" s="29"/>
      <c r="V836" s="27"/>
      <c r="W836" s="27"/>
    </row>
    <row r="837" spans="1:23" ht="24.95" customHeight="1" x14ac:dyDescent="0.25">
      <c r="A837" s="24" t="s">
        <v>52</v>
      </c>
      <c r="B837" s="36">
        <v>836</v>
      </c>
      <c r="C837" s="36" t="str">
        <f>VLOOKUP(Táblázat01[[#This Row],[ORR_ssz]],Táblázat1[#All],7,0)</f>
        <v>J4:BEBJ</v>
      </c>
      <c r="D837" s="36" t="str">
        <f>VLOOKUP(Táblázat01[[#This Row],[ORR_ssz]],Táblázat1[#All],4,0)</f>
        <v>sz20</v>
      </c>
      <c r="E837" s="25" t="s">
        <v>1810</v>
      </c>
      <c r="F837" s="24"/>
      <c r="G837" s="24" t="s">
        <v>32</v>
      </c>
      <c r="H837" s="26" t="s">
        <v>79</v>
      </c>
      <c r="I837" s="26">
        <v>7</v>
      </c>
      <c r="J837" s="26"/>
      <c r="K837" s="27"/>
      <c r="L837" s="28"/>
      <c r="M837" s="29"/>
      <c r="N837" s="29" t="s">
        <v>24</v>
      </c>
      <c r="O837" s="49" t="s">
        <v>142</v>
      </c>
      <c r="P837" s="27"/>
      <c r="Q837" s="27" t="s">
        <v>146</v>
      </c>
      <c r="R837" s="27" t="str">
        <f>VLOOKUP(Táblázat01[[#This Row],[ORR_ssz]],Táblázat1[#All],6,0)</f>
        <v>H:18:00-20:00(Egyetem tér 1-3. I. emelet 122. Nemzetközi jogi gyakorló (ÁA-1-122-01-12))</v>
      </c>
      <c r="S837" s="27" t="s">
        <v>1811</v>
      </c>
      <c r="T837" s="27" t="s">
        <v>1811</v>
      </c>
      <c r="U837" s="29"/>
      <c r="V837" s="27"/>
      <c r="W837" s="27"/>
    </row>
    <row r="838" spans="1:23" ht="24.95" customHeight="1" x14ac:dyDescent="0.25">
      <c r="A838" s="24" t="s">
        <v>52</v>
      </c>
      <c r="B838" s="36">
        <v>837</v>
      </c>
      <c r="C838" s="36" t="str">
        <f>VLOOKUP(Táblázat01[[#This Row],[ORR_ssz]],Táblázat1[#All],7,0)</f>
        <v>J4:BEBJ</v>
      </c>
      <c r="D838" s="36" t="str">
        <f>VLOOKUP(Táblázat01[[#This Row],[ORR_ssz]],Táblázat1[#All],4,0)</f>
        <v>sz21</v>
      </c>
      <c r="E838" s="25" t="s">
        <v>1812</v>
      </c>
      <c r="F838" s="24"/>
      <c r="G838" s="24" t="s">
        <v>32</v>
      </c>
      <c r="H838" s="26" t="s">
        <v>79</v>
      </c>
      <c r="I838" s="26">
        <v>7</v>
      </c>
      <c r="J838" s="26"/>
      <c r="K838" s="27"/>
      <c r="L838" s="28"/>
      <c r="M838" s="29"/>
      <c r="N838" s="29" t="s">
        <v>36</v>
      </c>
      <c r="O838" s="29" t="s">
        <v>142</v>
      </c>
      <c r="P838" s="27"/>
      <c r="Q838" s="27" t="s">
        <v>85</v>
      </c>
      <c r="R838" s="27" t="str">
        <f>VLOOKUP(Táblázat01[[#This Row],[ORR_ssz]],Táblázat1[#All],6,0)</f>
        <v>K:18:00-20:00(Egyetem tér 1-3. III. emelet 340. A/9 gyakorló (ÁA-3-340-01-11))</v>
      </c>
      <c r="S838" s="27" t="s">
        <v>1813</v>
      </c>
      <c r="T838" s="27" t="s">
        <v>1813</v>
      </c>
      <c r="U838" s="29"/>
      <c r="V838" s="27"/>
      <c r="W838" s="27"/>
    </row>
    <row r="839" spans="1:23" ht="24.95" customHeight="1" x14ac:dyDescent="0.25">
      <c r="A839" s="24" t="s">
        <v>52</v>
      </c>
      <c r="B839" s="36">
        <v>838</v>
      </c>
      <c r="C839" s="36" t="str">
        <f>VLOOKUP(Táblázat01[[#This Row],[ORR_ssz]],Táblázat1[#All],7,0)</f>
        <v>J4:BJ (1)</v>
      </c>
      <c r="D839" s="36" t="str">
        <f>VLOOKUP(Táblázat01[[#This Row],[ORR_ssz]],Táblázat1[#All],4,0)</f>
        <v>e</v>
      </c>
      <c r="E839" s="25" t="s">
        <v>1814</v>
      </c>
      <c r="F839" s="24"/>
      <c r="G839" s="24" t="s">
        <v>21</v>
      </c>
      <c r="H839" s="26" t="s">
        <v>79</v>
      </c>
      <c r="I839" s="26">
        <v>3</v>
      </c>
      <c r="J839" s="26"/>
      <c r="K839" s="27"/>
      <c r="L839" s="28"/>
      <c r="M839" s="29"/>
      <c r="N839" s="29" t="s">
        <v>46</v>
      </c>
      <c r="O839" s="29" t="s">
        <v>68</v>
      </c>
      <c r="P839" s="29"/>
      <c r="Q839" s="228" t="s">
        <v>158</v>
      </c>
      <c r="R839" s="27" t="str">
        <f>VLOOKUP(Táblázat01[[#This Row],[ORR_ssz]],Táblázat1[#All],6,0)</f>
        <v>SZE:10:00-12:00(Egyetem tér 1-3. IV. emelet VIII. tanterem (Vécsey auditórium) (ÁA-4-503-01-11))</v>
      </c>
      <c r="S839" s="27" t="s">
        <v>299</v>
      </c>
      <c r="T839" s="27" t="s">
        <v>299</v>
      </c>
      <c r="U839" s="29"/>
      <c r="V839" s="27"/>
      <c r="W839" s="27"/>
    </row>
    <row r="840" spans="1:23" ht="24.95" customHeight="1" x14ac:dyDescent="0.25">
      <c r="A840" s="24" t="s">
        <v>52</v>
      </c>
      <c r="B840" s="36">
        <v>839</v>
      </c>
      <c r="C840" s="36" t="str">
        <f>VLOOKUP(Táblázat01[[#This Row],[ORR_ssz]],Táblázat1[#All],7,0)</f>
        <v>JL5:BJ (1)</v>
      </c>
      <c r="D840" s="36" t="str">
        <f>VLOOKUP(Táblázat01[[#This Row],[ORR_ssz]],Táblázat1[#All],4,0)</f>
        <v>e</v>
      </c>
      <c r="E840" s="25" t="s">
        <v>1815</v>
      </c>
      <c r="F840" s="24"/>
      <c r="G840" s="24" t="s">
        <v>21</v>
      </c>
      <c r="H840" s="26" t="s">
        <v>71</v>
      </c>
      <c r="I840" s="26">
        <v>3</v>
      </c>
      <c r="J840" s="26"/>
      <c r="K840" s="27"/>
      <c r="L840" s="28"/>
      <c r="M840" s="29"/>
      <c r="N840" s="29" t="s">
        <v>67</v>
      </c>
      <c r="O840" s="29"/>
      <c r="P840" s="29" t="s">
        <v>3359</v>
      </c>
      <c r="Q840" s="275" t="s">
        <v>154</v>
      </c>
      <c r="R840" s="27" t="str">
        <f>VLOOKUP(Táblázat01[[#This Row],[ORR_ssz]],Táblázat1[#All],6,0)</f>
        <v>SZO:09:00-10:30(Egyetem tér 1-3. III. emelet 306. IX. tanterem (Grosschmid auditórium) (ÁA-3-306-...</v>
      </c>
      <c r="S840" s="27" t="s">
        <v>300</v>
      </c>
      <c r="T840" s="27"/>
      <c r="U840" s="29"/>
      <c r="V840" s="27"/>
      <c r="W840" s="27"/>
    </row>
    <row r="841" spans="1:23" ht="24.95" customHeight="1" x14ac:dyDescent="0.25">
      <c r="A841" s="24" t="s">
        <v>52</v>
      </c>
      <c r="B841" s="36">
        <v>840</v>
      </c>
      <c r="C841" s="36" t="str">
        <f>VLOOKUP(Táblázat01[[#This Row],[ORR_ssz]],Táblázat1[#All],7,0)</f>
        <v>I1:BJ (2):2</v>
      </c>
      <c r="D841" s="36" t="str">
        <f>VLOOKUP(Táblázat01[[#This Row],[ORR_ssz]],Táblázat1[#All],4,0)</f>
        <v>e</v>
      </c>
      <c r="E841" s="25" t="s">
        <v>1816</v>
      </c>
      <c r="F841" s="24"/>
      <c r="G841" s="24" t="s">
        <v>21</v>
      </c>
      <c r="H841" s="26" t="s">
        <v>22</v>
      </c>
      <c r="I841" s="26">
        <v>3</v>
      </c>
      <c r="J841" s="26"/>
      <c r="K841" s="27"/>
      <c r="L841" s="28"/>
      <c r="M841" s="29"/>
      <c r="N841" s="29" t="s">
        <v>67</v>
      </c>
      <c r="O841" s="29"/>
      <c r="P841" s="27" t="s">
        <v>4551</v>
      </c>
      <c r="Q841" s="27" t="s">
        <v>77</v>
      </c>
      <c r="R841" s="27" t="str">
        <f>VLOOKUP(Táblázat01[[#This Row],[ORR_ssz]],Táblázat1[#All],6,0)</f>
        <v>SZO:09:00-11:30(Egyetem tér 1-3. I. emelet 125. A/7 gyakorló (ÁA-1-125-01-11))</v>
      </c>
      <c r="S841" s="27"/>
      <c r="T841" s="27"/>
      <c r="U841" s="29"/>
      <c r="V841" s="27"/>
      <c r="W841" s="27"/>
    </row>
    <row r="842" spans="1:23" ht="24.95" customHeight="1" x14ac:dyDescent="0.25">
      <c r="A842" s="24" t="s">
        <v>52</v>
      </c>
      <c r="B842" s="36">
        <v>841</v>
      </c>
      <c r="C842" s="36" t="str">
        <f>VLOOKUP(Táblázat01[[#This Row],[ORR_ssz]],Táblázat1[#All],7,0)</f>
        <v>J4:BJ (3)</v>
      </c>
      <c r="D842" s="36" t="str">
        <f>VLOOKUP(Táblázat01[[#This Row],[ORR_ssz]],Táblázat1[#All],4,0)</f>
        <v>e</v>
      </c>
      <c r="E842" s="25" t="s">
        <v>1817</v>
      </c>
      <c r="F842" s="24"/>
      <c r="G842" s="24" t="s">
        <v>21</v>
      </c>
      <c r="H842" s="26" t="s">
        <v>79</v>
      </c>
      <c r="I842" s="26">
        <v>5</v>
      </c>
      <c r="J842" s="26"/>
      <c r="K842" s="27"/>
      <c r="L842" s="28"/>
      <c r="M842" s="29"/>
      <c r="N842" s="29" t="s">
        <v>46</v>
      </c>
      <c r="O842" s="29" t="s">
        <v>84</v>
      </c>
      <c r="P842" s="29"/>
      <c r="Q842" s="228" t="s">
        <v>156</v>
      </c>
      <c r="R842" s="27" t="str">
        <f>VLOOKUP(Táblázat01[[#This Row],[ORR_ssz]],Táblázat1[#All],6,0)</f>
        <v>SZE:12:00-14:00(Egyetem tér 1-3. I 1/2 emelet VI. tanterem (Fayer auditórium) (ÁA-1,5-203-01-11))</v>
      </c>
      <c r="S842" s="27" t="s">
        <v>299</v>
      </c>
      <c r="T842" s="27" t="s">
        <v>299</v>
      </c>
      <c r="U842" s="29"/>
      <c r="V842" s="27"/>
      <c r="W842" s="27"/>
    </row>
    <row r="843" spans="1:23" ht="24.95" customHeight="1" x14ac:dyDescent="0.25">
      <c r="A843" s="30" t="s">
        <v>52</v>
      </c>
      <c r="B843" s="37">
        <v>842</v>
      </c>
      <c r="C843" s="37" t="str">
        <f>VLOOKUP(Táblázat01[[#This Row],[ORR_ssz]],Táblázat1[#All],7,0)</f>
        <v>JL5:BJ (3)</v>
      </c>
      <c r="D843" s="37" t="str">
        <f>VLOOKUP(Táblázat01[[#This Row],[ORR_ssz]],Táblázat1[#All],4,0)</f>
        <v>e</v>
      </c>
      <c r="E843" s="31" t="s">
        <v>1818</v>
      </c>
      <c r="F843" s="30"/>
      <c r="G843" s="30" t="s">
        <v>21</v>
      </c>
      <c r="H843" s="32" t="s">
        <v>71</v>
      </c>
      <c r="I843" s="32">
        <v>5</v>
      </c>
      <c r="J843" s="32"/>
      <c r="K843" s="33"/>
      <c r="L843" s="34"/>
      <c r="M843" s="35"/>
      <c r="N843" s="35" t="s">
        <v>62</v>
      </c>
      <c r="O843" s="35"/>
      <c r="P843" s="35" t="s">
        <v>3364</v>
      </c>
      <c r="Q843" s="229"/>
      <c r="R843" s="33">
        <f>VLOOKUP(Táblázat01[[#This Row],[ORR_ssz]],Táblázat1[#All],6,0)</f>
        <v>0</v>
      </c>
      <c r="S843" s="33" t="s">
        <v>300</v>
      </c>
      <c r="T843" s="33"/>
      <c r="U843" s="35"/>
      <c r="V843" s="33"/>
      <c r="W843" s="27"/>
    </row>
    <row r="844" spans="1:23" ht="24.95" customHeight="1" x14ac:dyDescent="0.25">
      <c r="A844" s="24" t="s">
        <v>52</v>
      </c>
      <c r="B844" s="36">
        <v>843</v>
      </c>
      <c r="C844" s="36" t="str">
        <f>VLOOKUP(Táblázat01[[#This Row],[ORR_ssz]],Táblázat1[#All],7,0)</f>
        <v>JL5:BJ (30)</v>
      </c>
      <c r="D844" s="36" t="str">
        <f>VLOOKUP(Táblázat01[[#This Row],[ORR_ssz]],Táblázat1[#All],4,0)</f>
        <v>sz</v>
      </c>
      <c r="E844" s="25" t="s">
        <v>1819</v>
      </c>
      <c r="F844" s="24"/>
      <c r="G844" s="24" t="s">
        <v>32</v>
      </c>
      <c r="H844" s="26" t="s">
        <v>71</v>
      </c>
      <c r="I844" s="26">
        <v>5</v>
      </c>
      <c r="J844" s="26"/>
      <c r="K844" s="27"/>
      <c r="L844" s="28"/>
      <c r="M844" s="29"/>
      <c r="N844" s="29" t="s">
        <v>67</v>
      </c>
      <c r="O844" s="29"/>
      <c r="P844" s="27" t="s">
        <v>4563</v>
      </c>
      <c r="Q844" s="27" t="s">
        <v>157</v>
      </c>
      <c r="R844" s="27" t="str">
        <f>VLOOKUP(Táblázat01[[#This Row],[ORR_ssz]],Táblázat1[#All],6,0)</f>
        <v>SZO:12:50-14:10(Egyetem tér 1-3. II 1/2 emelet VII. tanterem (Nagy Ernő auditórium) (ÁA-2,5-305-0...</v>
      </c>
      <c r="S844" s="27"/>
      <c r="T844" s="27"/>
      <c r="U844" s="29"/>
      <c r="V844" s="27"/>
      <c r="W844" s="27"/>
    </row>
    <row r="845" spans="1:23" ht="24.95" customHeight="1" x14ac:dyDescent="0.25">
      <c r="A845" s="24" t="s">
        <v>52</v>
      </c>
      <c r="B845" s="37">
        <v>844</v>
      </c>
      <c r="C845" s="37" t="str">
        <f>VLOOKUP(Táblázat01[[#This Row],[ORR_ssz]],Táblázat1[#All],7,0)</f>
        <v>J4:BJ (30)</v>
      </c>
      <c r="D845" s="37" t="str">
        <f>VLOOKUP(Táblázat01[[#This Row],[ORR_ssz]],Táblázat1[#All],4,0)</f>
        <v>sz_E</v>
      </c>
      <c r="E845" s="25" t="s">
        <v>1820</v>
      </c>
      <c r="F845" s="24"/>
      <c r="G845" s="24" t="s">
        <v>32</v>
      </c>
      <c r="H845" s="26" t="s">
        <v>79</v>
      </c>
      <c r="I845" s="26">
        <v>5</v>
      </c>
      <c r="J845" s="26"/>
      <c r="K845" s="27"/>
      <c r="L845" s="28"/>
      <c r="M845" s="29"/>
      <c r="N845" s="29"/>
      <c r="O845" s="29"/>
      <c r="P845" s="27"/>
      <c r="Q845" s="27"/>
      <c r="R845" s="27">
        <f>VLOOKUP(Táblázat01[[#This Row],[ORR_ssz]],Táblázat1[#All],6,0)</f>
        <v>0</v>
      </c>
      <c r="S845" s="27"/>
      <c r="T845" s="27"/>
      <c r="U845" s="29"/>
      <c r="V845" s="27"/>
      <c r="W845" s="27"/>
    </row>
    <row r="846" spans="1:23" ht="24.95" customHeight="1" x14ac:dyDescent="0.25">
      <c r="A846" s="24" t="s">
        <v>52</v>
      </c>
      <c r="B846" s="36">
        <v>845</v>
      </c>
      <c r="C846" s="36" t="str">
        <f>VLOOKUP(Táblázat01[[#This Row],[ORR_ssz]],Táblázat1[#All],7,0)</f>
        <v>J4:BJ (30)</v>
      </c>
      <c r="D846" s="36" t="str">
        <f>VLOOKUP(Táblázat01[[#This Row],[ORR_ssz]],Táblázat1[#All],4,0)</f>
        <v>sz01</v>
      </c>
      <c r="E846" s="25" t="s">
        <v>1821</v>
      </c>
      <c r="F846" s="24"/>
      <c r="G846" s="24" t="s">
        <v>32</v>
      </c>
      <c r="H846" s="26" t="s">
        <v>79</v>
      </c>
      <c r="I846" s="26">
        <v>5</v>
      </c>
      <c r="J846" s="26"/>
      <c r="K846" s="27"/>
      <c r="L846" s="28"/>
      <c r="M846" s="29"/>
      <c r="N846" s="29" t="s">
        <v>36</v>
      </c>
      <c r="O846" s="29" t="s">
        <v>127</v>
      </c>
      <c r="P846" s="27"/>
      <c r="Q846" s="27" t="s">
        <v>153</v>
      </c>
      <c r="R846" s="27" t="str">
        <f>VLOOKUP(Táblázat01[[#This Row],[ORR_ssz]],Táblázat1[#All],6,0)</f>
        <v>K:16:00-18:00(Egyetem tér 1-3. I. emelet 114. IV. tanterem (ÁA-1-114-01-11))</v>
      </c>
      <c r="S846" s="27" t="s">
        <v>300</v>
      </c>
      <c r="T846" s="27" t="s">
        <v>300</v>
      </c>
      <c r="U846" s="29"/>
      <c r="V846" s="27"/>
      <c r="W846" s="27"/>
    </row>
    <row r="847" spans="1:23" ht="24.95" customHeight="1" x14ac:dyDescent="0.25">
      <c r="A847" s="24" t="s">
        <v>52</v>
      </c>
      <c r="B847" s="37">
        <v>846</v>
      </c>
      <c r="C847" s="37" t="str">
        <f>VLOOKUP(Táblázat01[[#This Row],[ORR_ssz]],Táblázat1[#All],7,0)</f>
        <v>J4:BJ (30)</v>
      </c>
      <c r="D847" s="37" t="str">
        <f>VLOOKUP(Táblázat01[[#This Row],[ORR_ssz]],Táblázat1[#All],4,0)</f>
        <v>sz02</v>
      </c>
      <c r="E847" s="25" t="s">
        <v>1822</v>
      </c>
      <c r="F847" s="24"/>
      <c r="G847" s="24" t="s">
        <v>32</v>
      </c>
      <c r="H847" s="26" t="s">
        <v>79</v>
      </c>
      <c r="I847" s="26">
        <v>5</v>
      </c>
      <c r="J847" s="26"/>
      <c r="K847" s="27"/>
      <c r="L847" s="28"/>
      <c r="M847" s="29"/>
      <c r="N847" s="29" t="s">
        <v>46</v>
      </c>
      <c r="O847" s="29" t="s">
        <v>127</v>
      </c>
      <c r="P847" s="27"/>
      <c r="Q847" s="27" t="s">
        <v>133</v>
      </c>
      <c r="R847" s="27" t="str">
        <f>VLOOKUP(Táblázat01[[#This Row],[ORR_ssz]],Táblázat1[#All],6,0)</f>
        <v>SZE:16:00-18:00(Egyetem tér 1-3. I 1/2 emelet 201. Büntetőjogi gyakorló (ÁA-1,5-201-01-12))</v>
      </c>
      <c r="S847" s="27" t="s">
        <v>300</v>
      </c>
      <c r="T847" s="27" t="s">
        <v>300</v>
      </c>
      <c r="U847" s="29"/>
      <c r="V847" s="27"/>
      <c r="W847" s="27"/>
    </row>
    <row r="848" spans="1:23" ht="24.95" customHeight="1" x14ac:dyDescent="0.25">
      <c r="A848" s="24" t="s">
        <v>52</v>
      </c>
      <c r="B848" s="36">
        <v>847</v>
      </c>
      <c r="C848" s="36" t="str">
        <f>VLOOKUP(Táblázat01[[#This Row],[ORR_ssz]],Táblázat1[#All],7,0)</f>
        <v>J4:BJ (30)</v>
      </c>
      <c r="D848" s="36" t="str">
        <f>VLOOKUP(Táblázat01[[#This Row],[ORR_ssz]],Táblázat1[#All],4,0)</f>
        <v>sz03</v>
      </c>
      <c r="E848" s="25" t="s">
        <v>1823</v>
      </c>
      <c r="F848" s="24"/>
      <c r="G848" s="24" t="s">
        <v>32</v>
      </c>
      <c r="H848" s="26" t="s">
        <v>79</v>
      </c>
      <c r="I848" s="26">
        <v>5</v>
      </c>
      <c r="J848" s="26"/>
      <c r="K848" s="27"/>
      <c r="L848" s="28"/>
      <c r="M848" s="29"/>
      <c r="N848" s="29" t="s">
        <v>36</v>
      </c>
      <c r="O848" s="29" t="s">
        <v>127</v>
      </c>
      <c r="P848" s="27"/>
      <c r="Q848" s="27" t="s">
        <v>158</v>
      </c>
      <c r="R848" s="27" t="str">
        <f>VLOOKUP(Táblázat01[[#This Row],[ORR_ssz]],Táblázat1[#All],6,0)</f>
        <v>K:16:00-18:00(Egyetem tér 1-3. IV. emelet VIII. tanterem (Vécsey auditórium) (ÁA-4-503-01-11))</v>
      </c>
      <c r="S848" s="27" t="s">
        <v>297</v>
      </c>
      <c r="T848" s="27" t="s">
        <v>297</v>
      </c>
      <c r="U848" s="29"/>
      <c r="V848" s="27"/>
      <c r="W848" s="27"/>
    </row>
    <row r="849" spans="1:23" ht="24.95" customHeight="1" x14ac:dyDescent="0.25">
      <c r="A849" s="24" t="s">
        <v>52</v>
      </c>
      <c r="B849" s="37">
        <v>848</v>
      </c>
      <c r="C849" s="37" t="str">
        <f>VLOOKUP(Táblázat01[[#This Row],[ORR_ssz]],Táblázat1[#All],7,0)</f>
        <v>J4:BJ (30)</v>
      </c>
      <c r="D849" s="37" t="str">
        <f>VLOOKUP(Táblázat01[[#This Row],[ORR_ssz]],Táblázat1[#All],4,0)</f>
        <v>sz04</v>
      </c>
      <c r="E849" s="25" t="s">
        <v>1824</v>
      </c>
      <c r="F849" s="24"/>
      <c r="G849" s="24" t="s">
        <v>32</v>
      </c>
      <c r="H849" s="26" t="s">
        <v>79</v>
      </c>
      <c r="I849" s="26">
        <v>5</v>
      </c>
      <c r="J849" s="26"/>
      <c r="K849" s="27"/>
      <c r="L849" s="28"/>
      <c r="M849" s="29"/>
      <c r="N849" s="29" t="s">
        <v>24</v>
      </c>
      <c r="O849" s="29" t="s">
        <v>37</v>
      </c>
      <c r="P849" s="27"/>
      <c r="Q849" s="27" t="s">
        <v>133</v>
      </c>
      <c r="R849" s="27" t="str">
        <f>VLOOKUP(Táblázat01[[#This Row],[ORR_ssz]],Táblázat1[#All],6,0)</f>
        <v>H:08:00-10:00(Egyetem tér 1-3. I 1/2 emelet 201. Büntetőjogi gyakorló (ÁA-1,5-201-01-12))</v>
      </c>
      <c r="S849" s="27" t="s">
        <v>304</v>
      </c>
      <c r="T849" s="27" t="s">
        <v>304</v>
      </c>
      <c r="U849" s="29"/>
      <c r="V849" s="27"/>
      <c r="W849" s="27"/>
    </row>
    <row r="850" spans="1:23" ht="24.95" customHeight="1" x14ac:dyDescent="0.25">
      <c r="A850" s="24" t="s">
        <v>52</v>
      </c>
      <c r="B850" s="36">
        <v>849</v>
      </c>
      <c r="C850" s="36" t="str">
        <f>VLOOKUP(Táblázat01[[#This Row],[ORR_ssz]],Táblázat1[#All],7,0)</f>
        <v>J4:BJ (30)</v>
      </c>
      <c r="D850" s="36" t="str">
        <f>VLOOKUP(Táblázat01[[#This Row],[ORR_ssz]],Táblázat1[#All],4,0)</f>
        <v>sz05</v>
      </c>
      <c r="E850" s="25" t="s">
        <v>1825</v>
      </c>
      <c r="F850" s="24"/>
      <c r="G850" s="24" t="s">
        <v>32</v>
      </c>
      <c r="H850" s="26" t="s">
        <v>79</v>
      </c>
      <c r="I850" s="26">
        <v>5</v>
      </c>
      <c r="J850" s="26"/>
      <c r="K850" s="27"/>
      <c r="L850" s="28"/>
      <c r="M850" s="29"/>
      <c r="N850" s="29" t="s">
        <v>24</v>
      </c>
      <c r="O850" s="29" t="s">
        <v>68</v>
      </c>
      <c r="P850" s="27"/>
      <c r="Q850" s="27" t="s">
        <v>73</v>
      </c>
      <c r="R850" s="27" t="str">
        <f>VLOOKUP(Táblázat01[[#This Row],[ORR_ssz]],Táblázat1[#All],6,0)</f>
        <v>H:10:00-12:00(Egyetem tér 1-3. félemelet A/6 gyakorló (ÁA-0,5-120-01-12))</v>
      </c>
      <c r="S850" s="27" t="s">
        <v>304</v>
      </c>
      <c r="T850" s="27" t="s">
        <v>304</v>
      </c>
      <c r="U850" s="29"/>
      <c r="V850" s="27"/>
      <c r="W850" s="27"/>
    </row>
    <row r="851" spans="1:23" ht="24.95" customHeight="1" x14ac:dyDescent="0.25">
      <c r="A851" s="24" t="s">
        <v>52</v>
      </c>
      <c r="B851" s="37">
        <v>850</v>
      </c>
      <c r="C851" s="37" t="str">
        <f>VLOOKUP(Táblázat01[[#This Row],[ORR_ssz]],Táblázat1[#All],7,0)</f>
        <v>J4:BJ (30)</v>
      </c>
      <c r="D851" s="37" t="str">
        <f>VLOOKUP(Táblázat01[[#This Row],[ORR_ssz]],Táblázat1[#All],4,0)</f>
        <v>sz06</v>
      </c>
      <c r="E851" s="25" t="s">
        <v>1826</v>
      </c>
      <c r="F851" s="24"/>
      <c r="G851" s="24" t="s">
        <v>32</v>
      </c>
      <c r="H851" s="26" t="s">
        <v>79</v>
      </c>
      <c r="I851" s="26">
        <v>5</v>
      </c>
      <c r="J851" s="26"/>
      <c r="K851" s="27"/>
      <c r="L851" s="28"/>
      <c r="M851" s="29"/>
      <c r="N851" s="29" t="s">
        <v>24</v>
      </c>
      <c r="O851" s="29" t="s">
        <v>107</v>
      </c>
      <c r="P851" s="27"/>
      <c r="Q851" s="27" t="s">
        <v>114</v>
      </c>
      <c r="R851" s="27" t="str">
        <f>VLOOKUP(Táblázat01[[#This Row],[ORR_ssz]],Táblázat1[#All],6,0)</f>
        <v>H:14:00-16:00(Egyetem tér 1-3. IV. emelet 603. A/14 gyakorló (Multimédiás tárgyaló) (ÁA-4-603-01-...</v>
      </c>
      <c r="S851" s="27" t="s">
        <v>301</v>
      </c>
      <c r="T851" s="27" t="s">
        <v>301</v>
      </c>
      <c r="U851" s="29"/>
      <c r="V851" s="27"/>
      <c r="W851" s="27"/>
    </row>
    <row r="852" spans="1:23" ht="24.95" customHeight="1" x14ac:dyDescent="0.25">
      <c r="A852" s="24" t="s">
        <v>52</v>
      </c>
      <c r="B852" s="36">
        <v>851</v>
      </c>
      <c r="C852" s="36" t="str">
        <f>VLOOKUP(Táblázat01[[#This Row],[ORR_ssz]],Táblázat1[#All],7,0)</f>
        <v>J4:BJ (30)</v>
      </c>
      <c r="D852" s="36" t="str">
        <f>VLOOKUP(Táblázat01[[#This Row],[ORR_ssz]],Táblázat1[#All],4,0)</f>
        <v>sz07</v>
      </c>
      <c r="E852" s="25" t="s">
        <v>1827</v>
      </c>
      <c r="F852" s="24"/>
      <c r="G852" s="24" t="s">
        <v>32</v>
      </c>
      <c r="H852" s="26" t="s">
        <v>79</v>
      </c>
      <c r="I852" s="26">
        <v>5</v>
      </c>
      <c r="J852" s="26"/>
      <c r="K852" s="27"/>
      <c r="L852" s="28"/>
      <c r="M852" s="29"/>
      <c r="N852" s="29" t="s">
        <v>24</v>
      </c>
      <c r="O852" s="29" t="s">
        <v>68</v>
      </c>
      <c r="P852" s="27"/>
      <c r="Q852" s="27" t="s">
        <v>118</v>
      </c>
      <c r="R852" s="27" t="str">
        <f>VLOOKUP(Táblázat01[[#This Row],[ORR_ssz]],Táblázat1[#All],6,0)</f>
        <v>H:10:00-12:00(Egyetem tér 1-3. földszint A/15 gyakorló (ÁA-0-028-01-12))</v>
      </c>
      <c r="S852" s="27" t="s">
        <v>301</v>
      </c>
      <c r="T852" s="27" t="s">
        <v>301</v>
      </c>
      <c r="U852" s="29"/>
      <c r="V852" s="27"/>
      <c r="W852" s="27"/>
    </row>
    <row r="853" spans="1:23" ht="24.95" customHeight="1" x14ac:dyDescent="0.25">
      <c r="A853" s="24" t="s">
        <v>52</v>
      </c>
      <c r="B853" s="37">
        <v>852</v>
      </c>
      <c r="C853" s="37" t="str">
        <f>VLOOKUP(Táblázat01[[#This Row],[ORR_ssz]],Táblázat1[#All],7,0)</f>
        <v>J4:BJ (30)</v>
      </c>
      <c r="D853" s="37" t="str">
        <f>VLOOKUP(Táblázat01[[#This Row],[ORR_ssz]],Táblázat1[#All],4,0)</f>
        <v>sz08</v>
      </c>
      <c r="E853" s="25" t="s">
        <v>1828</v>
      </c>
      <c r="F853" s="24"/>
      <c r="G853" s="24" t="s">
        <v>32</v>
      </c>
      <c r="H853" s="26" t="s">
        <v>79</v>
      </c>
      <c r="I853" s="26">
        <v>5</v>
      </c>
      <c r="J853" s="26"/>
      <c r="K853" s="27"/>
      <c r="L853" s="28"/>
      <c r="M853" s="29"/>
      <c r="N853" s="29" t="s">
        <v>36</v>
      </c>
      <c r="O853" s="29" t="s">
        <v>37</v>
      </c>
      <c r="P853" s="27"/>
      <c r="Q853" s="50" t="s">
        <v>90</v>
      </c>
      <c r="R853" s="27" t="str">
        <f>VLOOKUP(Táblázat01[[#This Row],[ORR_ssz]],Táblázat1[#All],6,0)</f>
        <v>K:08:00-10:00(Egyetem tér 1-3. III. emelet 318. A/10 gyakorló (ÁA-3-318-01-12))</v>
      </c>
      <c r="S853" s="27" t="s">
        <v>301</v>
      </c>
      <c r="T853" s="27" t="s">
        <v>301</v>
      </c>
      <c r="U853" s="29"/>
      <c r="V853" s="27"/>
      <c r="W853" s="27"/>
    </row>
    <row r="854" spans="1:23" ht="24.95" customHeight="1" x14ac:dyDescent="0.25">
      <c r="A854" s="24" t="s">
        <v>52</v>
      </c>
      <c r="B854" s="36">
        <v>853</v>
      </c>
      <c r="C854" s="36" t="str">
        <f>VLOOKUP(Táblázat01[[#This Row],[ORR_ssz]],Táblázat1[#All],7,0)</f>
        <v>J4:BJ (30)</v>
      </c>
      <c r="D854" s="36" t="str">
        <f>VLOOKUP(Táblázat01[[#This Row],[ORR_ssz]],Táblázat1[#All],4,0)</f>
        <v>sz09</v>
      </c>
      <c r="E854" s="25" t="s">
        <v>1829</v>
      </c>
      <c r="F854" s="24"/>
      <c r="G854" s="24" t="s">
        <v>32</v>
      </c>
      <c r="H854" s="26" t="s">
        <v>79</v>
      </c>
      <c r="I854" s="26">
        <v>5</v>
      </c>
      <c r="J854" s="26"/>
      <c r="K854" s="27"/>
      <c r="L854" s="28"/>
      <c r="M854" s="29"/>
      <c r="N854" s="29" t="s">
        <v>46</v>
      </c>
      <c r="O854" s="29" t="s">
        <v>37</v>
      </c>
      <c r="P854" s="27"/>
      <c r="Q854" s="50" t="s">
        <v>108</v>
      </c>
      <c r="R854" s="27" t="str">
        <f>VLOOKUP(Táblázat01[[#This Row],[ORR_ssz]],Táblázat1[#All],6,0)</f>
        <v>SZE:08:00-10:00(Egyetem tér 1-3. IV. emelet 602. A/13 gyakorló (ÁA-4-602-01-12))</v>
      </c>
      <c r="S854" s="27" t="s">
        <v>301</v>
      </c>
      <c r="T854" s="27" t="s">
        <v>301</v>
      </c>
      <c r="U854" s="29"/>
      <c r="V854" s="27"/>
      <c r="W854" s="27"/>
    </row>
    <row r="855" spans="1:23" ht="24.95" customHeight="1" x14ac:dyDescent="0.25">
      <c r="A855" s="24" t="s">
        <v>52</v>
      </c>
      <c r="B855" s="37">
        <v>854</v>
      </c>
      <c r="C855" s="37" t="str">
        <f>VLOOKUP(Táblázat01[[#This Row],[ORR_ssz]],Táblázat1[#All],7,0)</f>
        <v>J4:BJ (30)</v>
      </c>
      <c r="D855" s="37" t="str">
        <f>VLOOKUP(Táblázat01[[#This Row],[ORR_ssz]],Táblázat1[#All],4,0)</f>
        <v>sz10</v>
      </c>
      <c r="E855" s="25" t="s">
        <v>1830</v>
      </c>
      <c r="F855" s="24"/>
      <c r="G855" s="24" t="s">
        <v>32</v>
      </c>
      <c r="H855" s="26" t="s">
        <v>79</v>
      </c>
      <c r="I855" s="26">
        <v>5</v>
      </c>
      <c r="J855" s="26"/>
      <c r="K855" s="27"/>
      <c r="L855" s="28"/>
      <c r="M855" s="29"/>
      <c r="N855" s="29" t="s">
        <v>24</v>
      </c>
      <c r="O855" s="29" t="s">
        <v>37</v>
      </c>
      <c r="P855" s="27"/>
      <c r="Q855" s="27" t="s">
        <v>138</v>
      </c>
      <c r="R855" s="27" t="str">
        <f>VLOOKUP(Táblázat01[[#This Row],[ORR_ssz]],Táblázat1[#All],6,0)</f>
        <v>H:08:00-10:00(Egyetem tér 1-3. III 1/2 emelet 401. Jogelméleti Gyakorló  (ÁA-3,5-401-01-12))</v>
      </c>
      <c r="S855" s="27" t="s">
        <v>302</v>
      </c>
      <c r="T855" s="27" t="s">
        <v>302</v>
      </c>
      <c r="U855" s="29"/>
      <c r="V855" s="27"/>
      <c r="W855" s="27"/>
    </row>
    <row r="856" spans="1:23" ht="24.95" customHeight="1" x14ac:dyDescent="0.25">
      <c r="A856" s="24" t="s">
        <v>52</v>
      </c>
      <c r="B856" s="36">
        <v>855</v>
      </c>
      <c r="C856" s="36" t="str">
        <f>VLOOKUP(Táblázat01[[#This Row],[ORR_ssz]],Táblázat1[#All],7,0)</f>
        <v>J4:BJ (30)</v>
      </c>
      <c r="D856" s="36" t="str">
        <f>VLOOKUP(Táblázat01[[#This Row],[ORR_ssz]],Táblázat1[#All],4,0)</f>
        <v>sz11</v>
      </c>
      <c r="E856" s="25" t="s">
        <v>1831</v>
      </c>
      <c r="F856" s="24"/>
      <c r="G856" s="24" t="s">
        <v>32</v>
      </c>
      <c r="H856" s="26" t="s">
        <v>79</v>
      </c>
      <c r="I856" s="26">
        <v>5</v>
      </c>
      <c r="J856" s="26"/>
      <c r="K856" s="27"/>
      <c r="L856" s="28"/>
      <c r="M856" s="29"/>
      <c r="N856" s="29" t="s">
        <v>24</v>
      </c>
      <c r="O856" s="29" t="s">
        <v>68</v>
      </c>
      <c r="P856" s="27"/>
      <c r="Q856" s="27" t="s">
        <v>133</v>
      </c>
      <c r="R856" s="27" t="str">
        <f>VLOOKUP(Táblázat01[[#This Row],[ORR_ssz]],Táblázat1[#All],6,0)</f>
        <v>H:10:00-12:00(Egyetem tér 1-3. I 1/2 emelet 201. Büntetőjogi gyakorló (ÁA-1,5-201-01-12))</v>
      </c>
      <c r="S856" s="27" t="s">
        <v>302</v>
      </c>
      <c r="T856" s="27" t="s">
        <v>302</v>
      </c>
      <c r="U856" s="29"/>
      <c r="V856" s="27"/>
      <c r="W856" s="27"/>
    </row>
    <row r="857" spans="1:23" ht="24.95" customHeight="1" x14ac:dyDescent="0.25">
      <c r="A857" s="24" t="s">
        <v>52</v>
      </c>
      <c r="B857" s="37">
        <v>856</v>
      </c>
      <c r="C857" s="37" t="str">
        <f>VLOOKUP(Táblázat01[[#This Row],[ORR_ssz]],Táblázat1[#All],7,0)</f>
        <v>J4:BJ (30)</v>
      </c>
      <c r="D857" s="37" t="str">
        <f>VLOOKUP(Táblázat01[[#This Row],[ORR_ssz]],Táblázat1[#All],4,0)</f>
        <v>sz12</v>
      </c>
      <c r="E857" s="25" t="s">
        <v>1832</v>
      </c>
      <c r="F857" s="24"/>
      <c r="G857" s="24" t="s">
        <v>32</v>
      </c>
      <c r="H857" s="26" t="s">
        <v>79</v>
      </c>
      <c r="I857" s="26">
        <v>5</v>
      </c>
      <c r="J857" s="26"/>
      <c r="K857" s="27"/>
      <c r="L857" s="28"/>
      <c r="M857" s="29"/>
      <c r="N857" s="29" t="s">
        <v>24</v>
      </c>
      <c r="O857" s="29" t="s">
        <v>107</v>
      </c>
      <c r="P857" s="27"/>
      <c r="Q857" s="27" t="s">
        <v>149</v>
      </c>
      <c r="R857" s="27" t="str">
        <f>VLOOKUP(Táblázat01[[#This Row],[ORR_ssz]],Táblázat1[#All],6,0)</f>
        <v>H:14:00-16:00(Egyetem tér 1-3. III. emelet 321 PhD szoba (ÁA-3-321-01-13))</v>
      </c>
      <c r="S857" s="27" t="s">
        <v>302</v>
      </c>
      <c r="T857" s="27" t="s">
        <v>302</v>
      </c>
      <c r="U857" s="29"/>
      <c r="V857" s="27"/>
      <c r="W857" s="27"/>
    </row>
    <row r="858" spans="1:23" ht="24.95" customHeight="1" x14ac:dyDescent="0.25">
      <c r="A858" s="24" t="s">
        <v>52</v>
      </c>
      <c r="B858" s="36">
        <v>857</v>
      </c>
      <c r="C858" s="36" t="str">
        <f>VLOOKUP(Táblázat01[[#This Row],[ORR_ssz]],Táblázat1[#All],7,0)</f>
        <v>J4:BJ (30)</v>
      </c>
      <c r="D858" s="36" t="str">
        <f>VLOOKUP(Táblázat01[[#This Row],[ORR_ssz]],Táblázat1[#All],4,0)</f>
        <v>sz13</v>
      </c>
      <c r="E858" s="25" t="s">
        <v>1833</v>
      </c>
      <c r="F858" s="24"/>
      <c r="G858" s="24" t="s">
        <v>32</v>
      </c>
      <c r="H858" s="26" t="s">
        <v>79</v>
      </c>
      <c r="I858" s="26">
        <v>5</v>
      </c>
      <c r="J858" s="26"/>
      <c r="K858" s="27"/>
      <c r="L858" s="28"/>
      <c r="M858" s="29"/>
      <c r="N858" s="29" t="s">
        <v>36</v>
      </c>
      <c r="O858" s="29" t="s">
        <v>127</v>
      </c>
      <c r="P858" s="27"/>
      <c r="Q858" s="27" t="s">
        <v>133</v>
      </c>
      <c r="R858" s="27" t="str">
        <f>VLOOKUP(Táblázat01[[#This Row],[ORR_ssz]],Táblázat1[#All],6,0)</f>
        <v>K:16:00-18:00(Egyetem tér 1-3. I 1/2 emelet 201. Büntetőjogi gyakorló (ÁA-1,5-201-01-12))</v>
      </c>
      <c r="S858" s="27" t="s">
        <v>303</v>
      </c>
      <c r="T858" s="27" t="s">
        <v>303</v>
      </c>
      <c r="U858" s="29"/>
      <c r="V858" s="27"/>
      <c r="W858" s="27"/>
    </row>
    <row r="859" spans="1:23" ht="24.95" customHeight="1" x14ac:dyDescent="0.25">
      <c r="A859" s="24" t="s">
        <v>52</v>
      </c>
      <c r="B859" s="37">
        <v>858</v>
      </c>
      <c r="C859" s="37" t="str">
        <f>VLOOKUP(Táblázat01[[#This Row],[ORR_ssz]],Táblázat1[#All],7,0)</f>
        <v>J4:BJ (30)</v>
      </c>
      <c r="D859" s="37" t="str">
        <f>VLOOKUP(Táblázat01[[#This Row],[ORR_ssz]],Táblázat1[#All],4,0)</f>
        <v>sz14</v>
      </c>
      <c r="E859" s="25" t="s">
        <v>1834</v>
      </c>
      <c r="F859" s="24"/>
      <c r="G859" s="24" t="s">
        <v>32</v>
      </c>
      <c r="H859" s="26" t="s">
        <v>79</v>
      </c>
      <c r="I859" s="26">
        <v>5</v>
      </c>
      <c r="J859" s="26"/>
      <c r="K859" s="27"/>
      <c r="L859" s="28"/>
      <c r="M859" s="29"/>
      <c r="N859" s="29" t="s">
        <v>46</v>
      </c>
      <c r="O859" s="29" t="s">
        <v>127</v>
      </c>
      <c r="P859" s="27"/>
      <c r="Q859" s="27" t="s">
        <v>118</v>
      </c>
      <c r="R859" s="27" t="str">
        <f>VLOOKUP(Táblázat01[[#This Row],[ORR_ssz]],Táblázat1[#All],6,0)</f>
        <v>SZE:16:00-18:00(Egyetem tér 1-3. földszint A/15 gyakorló (ÁA-0-028-01-12))</v>
      </c>
      <c r="S859" s="27" t="s">
        <v>303</v>
      </c>
      <c r="T859" s="27" t="s">
        <v>303</v>
      </c>
      <c r="U859" s="29"/>
      <c r="V859" s="27"/>
      <c r="W859" s="27"/>
    </row>
    <row r="860" spans="1:23" ht="24.95" customHeight="1" x14ac:dyDescent="0.25">
      <c r="A860" s="24" t="s">
        <v>52</v>
      </c>
      <c r="B860" s="36">
        <v>859</v>
      </c>
      <c r="C860" s="36" t="str">
        <f>VLOOKUP(Táblázat01[[#This Row],[ORR_ssz]],Táblázat1[#All],7,0)</f>
        <v>J4:BJ (30)</v>
      </c>
      <c r="D860" s="36" t="str">
        <f>VLOOKUP(Táblázat01[[#This Row],[ORR_ssz]],Táblázat1[#All],4,0)</f>
        <v>sz15</v>
      </c>
      <c r="E860" s="25" t="s">
        <v>1835</v>
      </c>
      <c r="F860" s="24"/>
      <c r="G860" s="24" t="s">
        <v>32</v>
      </c>
      <c r="H860" s="26" t="s">
        <v>79</v>
      </c>
      <c r="I860" s="26">
        <v>5</v>
      </c>
      <c r="J860" s="26"/>
      <c r="K860" s="27"/>
      <c r="L860" s="28"/>
      <c r="M860" s="29"/>
      <c r="N860" s="29" t="s">
        <v>55</v>
      </c>
      <c r="O860" s="29" t="s">
        <v>127</v>
      </c>
      <c r="P860" s="27"/>
      <c r="Q860" s="27" t="s">
        <v>133</v>
      </c>
      <c r="R860" s="27" t="str">
        <f>VLOOKUP(Táblázat01[[#This Row],[ORR_ssz]],Táblázat1[#All],6,0)</f>
        <v>CS:16:00-18:00(Egyetem tér 1-3. I 1/2 emelet 201. Büntetőjogi gyakorló (ÁA-1,5-201-01-12))</v>
      </c>
      <c r="S860" s="27" t="s">
        <v>1836</v>
      </c>
      <c r="T860" s="27" t="s">
        <v>1836</v>
      </c>
      <c r="U860" s="29"/>
      <c r="V860" s="27"/>
      <c r="W860" s="27"/>
    </row>
    <row r="861" spans="1:23" ht="24.95" customHeight="1" x14ac:dyDescent="0.25">
      <c r="A861" s="24" t="s">
        <v>52</v>
      </c>
      <c r="B861" s="37">
        <v>860</v>
      </c>
      <c r="C861" s="37" t="str">
        <f>VLOOKUP(Táblázat01[[#This Row],[ORR_ssz]],Táblázat1[#All],7,0)</f>
        <v>J4:BJ (30)</v>
      </c>
      <c r="D861" s="37" t="str">
        <f>VLOOKUP(Táblázat01[[#This Row],[ORR_ssz]],Táblázat1[#All],4,0)</f>
        <v>sz16</v>
      </c>
      <c r="E861" s="25" t="s">
        <v>1837</v>
      </c>
      <c r="F861" s="24"/>
      <c r="G861" s="24" t="s">
        <v>32</v>
      </c>
      <c r="H861" s="26" t="s">
        <v>79</v>
      </c>
      <c r="I861" s="26">
        <v>5</v>
      </c>
      <c r="J861" s="26"/>
      <c r="K861" s="27"/>
      <c r="L861" s="28"/>
      <c r="M861" s="29"/>
      <c r="N861" s="29" t="s">
        <v>55</v>
      </c>
      <c r="O861" s="29" t="s">
        <v>142</v>
      </c>
      <c r="P861" s="27"/>
      <c r="Q861" s="27" t="s">
        <v>133</v>
      </c>
      <c r="R861" s="27" t="str">
        <f>VLOOKUP(Táblázat01[[#This Row],[ORR_ssz]],Táblázat1[#All],6,0)</f>
        <v>CS:18:00-20:00(Egyetem tér 1-3. I 1/2 emelet 201. Büntetőjogi gyakorló (ÁA-1,5-201-01-12))</v>
      </c>
      <c r="S861" s="27" t="s">
        <v>1836</v>
      </c>
      <c r="T861" s="27" t="s">
        <v>1836</v>
      </c>
      <c r="U861" s="29"/>
      <c r="V861" s="27"/>
      <c r="W861" s="27"/>
    </row>
    <row r="862" spans="1:23" ht="24.95" customHeight="1" x14ac:dyDescent="0.25">
      <c r="A862" s="24" t="s">
        <v>52</v>
      </c>
      <c r="B862" s="36">
        <v>861</v>
      </c>
      <c r="C862" s="36" t="str">
        <f>VLOOKUP(Táblázat01[[#This Row],[ORR_ssz]],Táblázat1[#All],7,0)</f>
        <v>J4:BJ (30)</v>
      </c>
      <c r="D862" s="36" t="str">
        <f>VLOOKUP(Táblázat01[[#This Row],[ORR_ssz]],Táblázat1[#All],4,0)</f>
        <v>sz17</v>
      </c>
      <c r="E862" s="25" t="s">
        <v>1838</v>
      </c>
      <c r="F862" s="24"/>
      <c r="G862" s="24" t="s">
        <v>32</v>
      </c>
      <c r="H862" s="26" t="s">
        <v>79</v>
      </c>
      <c r="I862" s="26">
        <v>5</v>
      </c>
      <c r="J862" s="26"/>
      <c r="K862" s="27"/>
      <c r="L862" s="28"/>
      <c r="M862" s="29"/>
      <c r="N862" s="29" t="s">
        <v>24</v>
      </c>
      <c r="O862" s="29" t="s">
        <v>127</v>
      </c>
      <c r="P862" s="27"/>
      <c r="Q862" s="27" t="s">
        <v>96</v>
      </c>
      <c r="R862" s="27" t="str">
        <f>VLOOKUP(Táblázat01[[#This Row],[ORR_ssz]],Táblázat1[#All],6,0)</f>
        <v>H:16:00-18:00(Egyetem tér 1-3. III. emelet 324. A/11 gyakorló (ÁA-3-323-01-12))</v>
      </c>
      <c r="S862" s="27" t="s">
        <v>305</v>
      </c>
      <c r="T862" s="27" t="s">
        <v>305</v>
      </c>
      <c r="U862" s="29"/>
      <c r="V862" s="27"/>
      <c r="W862" s="27"/>
    </row>
    <row r="863" spans="1:23" ht="24.95" customHeight="1" x14ac:dyDescent="0.25">
      <c r="A863" s="24" t="s">
        <v>52</v>
      </c>
      <c r="B863" s="37">
        <v>862</v>
      </c>
      <c r="C863" s="37" t="str">
        <f>VLOOKUP(Táblázat01[[#This Row],[ORR_ssz]],Táblázat1[#All],7,0)</f>
        <v>J4:BJ (30)</v>
      </c>
      <c r="D863" s="37" t="str">
        <f>VLOOKUP(Táblázat01[[#This Row],[ORR_ssz]],Táblázat1[#All],4,0)</f>
        <v>sz18</v>
      </c>
      <c r="E863" s="25" t="s">
        <v>1839</v>
      </c>
      <c r="F863" s="24"/>
      <c r="G863" s="24" t="s">
        <v>32</v>
      </c>
      <c r="H863" s="26" t="s">
        <v>79</v>
      </c>
      <c r="I863" s="26">
        <v>5</v>
      </c>
      <c r="J863" s="26"/>
      <c r="K863" s="27"/>
      <c r="L863" s="28"/>
      <c r="M863" s="29"/>
      <c r="N863" s="29" t="s">
        <v>36</v>
      </c>
      <c r="O863" s="29" t="s">
        <v>127</v>
      </c>
      <c r="P863" s="27"/>
      <c r="Q863" s="27" t="s">
        <v>69</v>
      </c>
      <c r="R863" s="27" t="str">
        <f>VLOOKUP(Táblázat01[[#This Row],[ORR_ssz]],Táblázat1[#All],6,0)</f>
        <v>K:16:00-18:00(Egyetem tér 1-3. alagsor A/5 gyakorló (ÁA--1-081-01-12))</v>
      </c>
      <c r="S863" s="27" t="s">
        <v>305</v>
      </c>
      <c r="T863" s="27" t="s">
        <v>305</v>
      </c>
      <c r="U863" s="29"/>
      <c r="V863" s="27"/>
      <c r="W863" s="27"/>
    </row>
    <row r="864" spans="1:23" ht="24.95" customHeight="1" x14ac:dyDescent="0.25">
      <c r="A864" s="24" t="s">
        <v>52</v>
      </c>
      <c r="B864" s="36">
        <v>863</v>
      </c>
      <c r="C864" s="36" t="str">
        <f>VLOOKUP(Táblázat01[[#This Row],[ORR_ssz]],Táblázat1[#All],7,0)</f>
        <v>J4:BJ (30)</v>
      </c>
      <c r="D864" s="36" t="str">
        <f>VLOOKUP(Táblázat01[[#This Row],[ORR_ssz]],Táblázat1[#All],4,0)</f>
        <v>sz19</v>
      </c>
      <c r="E864" s="25" t="s">
        <v>1840</v>
      </c>
      <c r="F864" s="24"/>
      <c r="G864" s="24" t="s">
        <v>32</v>
      </c>
      <c r="H864" s="26" t="s">
        <v>79</v>
      </c>
      <c r="I864" s="26">
        <v>5</v>
      </c>
      <c r="J864" s="26"/>
      <c r="K864" s="27"/>
      <c r="L864" s="28"/>
      <c r="M864" s="29"/>
      <c r="N864" s="29" t="s">
        <v>36</v>
      </c>
      <c r="O864" s="29" t="s">
        <v>37</v>
      </c>
      <c r="P864" s="27"/>
      <c r="Q864" s="27" t="s">
        <v>146</v>
      </c>
      <c r="R864" s="27" t="str">
        <f>VLOOKUP(Táblázat01[[#This Row],[ORR_ssz]],Táblázat1[#All],6,0)</f>
        <v>K:08:00-10:00(Egyetem tér 1-3. I. emelet 122. Nemzetközi jogi gyakorló (ÁA-1-122-01-12))</v>
      </c>
      <c r="S864" s="27" t="s">
        <v>1841</v>
      </c>
      <c r="T864" s="27" t="s">
        <v>1841</v>
      </c>
      <c r="U864" s="29"/>
      <c r="V864" s="27"/>
      <c r="W864" s="27"/>
    </row>
    <row r="865" spans="1:23" ht="24.95" customHeight="1" x14ac:dyDescent="0.25">
      <c r="A865" s="24" t="s">
        <v>52</v>
      </c>
      <c r="B865" s="37">
        <v>864</v>
      </c>
      <c r="C865" s="37" t="str">
        <f>VLOOKUP(Táblázat01[[#This Row],[ORR_ssz]],Táblázat1[#All],7,0)</f>
        <v>J4:BJ (30)</v>
      </c>
      <c r="D865" s="37" t="str">
        <f>VLOOKUP(Táblázat01[[#This Row],[ORR_ssz]],Táblázat1[#All],4,0)</f>
        <v>sz20</v>
      </c>
      <c r="E865" s="25" t="s">
        <v>1842</v>
      </c>
      <c r="F865" s="24"/>
      <c r="G865" s="24" t="s">
        <v>32</v>
      </c>
      <c r="H865" s="26" t="s">
        <v>79</v>
      </c>
      <c r="I865" s="26">
        <v>5</v>
      </c>
      <c r="J865" s="26"/>
      <c r="K865" s="27"/>
      <c r="L865" s="28"/>
      <c r="M865" s="29"/>
      <c r="N865" s="29" t="s">
        <v>46</v>
      </c>
      <c r="O865" s="29" t="s">
        <v>127</v>
      </c>
      <c r="P865" s="27"/>
      <c r="Q865" s="27" t="s">
        <v>114</v>
      </c>
      <c r="R865" s="27" t="str">
        <f>VLOOKUP(Táblázat01[[#This Row],[ORR_ssz]],Táblázat1[#All],6,0)</f>
        <v>SZE:16:00-18:00(Egyetem tér 1-3. IV. emelet 603. A/14 gyakorló (Multimédiás tárgyaló) (ÁA-4-603-0...</v>
      </c>
      <c r="S865" s="27" t="s">
        <v>1796</v>
      </c>
      <c r="T865" s="27" t="s">
        <v>1796</v>
      </c>
      <c r="U865" s="29"/>
      <c r="V865" s="27"/>
      <c r="W865" s="27"/>
    </row>
    <row r="866" spans="1:23" ht="24.95" customHeight="1" x14ac:dyDescent="0.25">
      <c r="A866" s="24" t="s">
        <v>52</v>
      </c>
      <c r="B866" s="36">
        <v>865</v>
      </c>
      <c r="C866" s="36" t="str">
        <f>VLOOKUP(Táblázat01[[#This Row],[ORR_ssz]],Táblázat1[#All],7,0)</f>
        <v>J4:xV(ae):P03</v>
      </c>
      <c r="D866" s="36" t="str">
        <f>VLOOKUP(Táblázat01[[#This Row],[ORR_ssz]],Táblázat1[#All],4,0)</f>
        <v>maeB</v>
      </c>
      <c r="E866" s="25" t="s">
        <v>1843</v>
      </c>
      <c r="F866" s="24"/>
      <c r="G866" s="24" t="s">
        <v>267</v>
      </c>
      <c r="H866" s="26" t="s">
        <v>79</v>
      </c>
      <c r="I866" s="26">
        <v>9</v>
      </c>
      <c r="J866" s="26"/>
      <c r="K866" s="27" t="s">
        <v>507</v>
      </c>
      <c r="L866" s="51">
        <v>100</v>
      </c>
      <c r="M866" s="29"/>
      <c r="N866" s="29" t="s">
        <v>24</v>
      </c>
      <c r="O866" s="29" t="s">
        <v>84</v>
      </c>
      <c r="P866" s="27"/>
      <c r="Q866" s="25" t="s">
        <v>39</v>
      </c>
      <c r="R866" s="27" t="str">
        <f>VLOOKUP(Táblázat01[[#This Row],[ORR_ssz]],Táblázat1[#All],6,0)</f>
        <v>H:12:00-14:00(Egyetem tér 1-3. földszint A/1 gyakorló (ÁA-0-045-01-11))</v>
      </c>
      <c r="S866" s="27" t="s">
        <v>299</v>
      </c>
      <c r="T866" s="27" t="s">
        <v>299</v>
      </c>
      <c r="U866" s="29" t="s">
        <v>28</v>
      </c>
      <c r="V866" s="27"/>
      <c r="W866" s="27"/>
    </row>
    <row r="867" spans="1:23" ht="24.95" customHeight="1" x14ac:dyDescent="0.25">
      <c r="A867" s="24" t="s">
        <v>52</v>
      </c>
      <c r="B867" s="37">
        <v>866</v>
      </c>
      <c r="C867" s="37" t="str">
        <f>VLOOKUP(Táblázat01[[#This Row],[ORR_ssz]],Táblázat1[#All],7,0)</f>
        <v>J4:xV(ae):P04</v>
      </c>
      <c r="D867" s="37" t="str">
        <f>VLOOKUP(Táblázat01[[#This Row],[ORR_ssz]],Táblázat1[#All],4,0)</f>
        <v>maeB</v>
      </c>
      <c r="E867" s="25" t="s">
        <v>1844</v>
      </c>
      <c r="F867" s="24"/>
      <c r="G867" s="24" t="s">
        <v>267</v>
      </c>
      <c r="H867" s="26" t="s">
        <v>79</v>
      </c>
      <c r="I867" s="26">
        <v>9</v>
      </c>
      <c r="J867" s="26"/>
      <c r="K867" s="27" t="s">
        <v>507</v>
      </c>
      <c r="L867" s="51">
        <v>100</v>
      </c>
      <c r="M867" s="29"/>
      <c r="N867" s="29" t="s">
        <v>24</v>
      </c>
      <c r="O867" s="29" t="s">
        <v>142</v>
      </c>
      <c r="P867" s="27"/>
      <c r="Q867" s="228" t="s">
        <v>157</v>
      </c>
      <c r="R867" s="27" t="str">
        <f>VLOOKUP(Táblázat01[[#This Row],[ORR_ssz]],Táblázat1[#All],6,0)</f>
        <v>H:18:00-20:00(Egyetem tér 1-3. II 1/2 emelet VII. tanterem (Nagy Ernő auditórium) (ÁA-2,5-305-01-...</v>
      </c>
      <c r="S867" s="27" t="s">
        <v>299</v>
      </c>
      <c r="T867" s="27" t="s">
        <v>299</v>
      </c>
      <c r="U867" s="29"/>
      <c r="V867" s="27"/>
      <c r="W867" s="27"/>
    </row>
    <row r="868" spans="1:23" ht="24.95" customHeight="1" x14ac:dyDescent="0.25">
      <c r="A868" s="24" t="s">
        <v>52</v>
      </c>
      <c r="B868" s="36">
        <v>867</v>
      </c>
      <c r="C868" s="36" t="str">
        <f>VLOOKUP(Táblázat01[[#This Row],[ORR_ssz]],Táblázat1[#All],7,0)</f>
        <v>J4:XFAK(MB):V03</v>
      </c>
      <c r="D868" s="36" t="str">
        <f>VLOOKUP(Táblázat01[[#This Row],[ORR_ssz]],Táblázat1[#All],4,0)</f>
        <v>mfB</v>
      </c>
      <c r="E868" s="25" t="s">
        <v>1845</v>
      </c>
      <c r="F868" s="24"/>
      <c r="G868" s="24" t="s">
        <v>99</v>
      </c>
      <c r="H868" s="26" t="s">
        <v>79</v>
      </c>
      <c r="I868" s="26"/>
      <c r="J868" s="26"/>
      <c r="K868" s="27"/>
      <c r="L868" s="28" t="s">
        <v>1846</v>
      </c>
      <c r="M868" s="29"/>
      <c r="N868" s="29" t="s">
        <v>24</v>
      </c>
      <c r="O868" s="29" t="s">
        <v>142</v>
      </c>
      <c r="P868" s="27"/>
      <c r="Q868" s="257" t="s">
        <v>114</v>
      </c>
      <c r="R868" s="27" t="str">
        <f>VLOOKUP(Táblázat01[[#This Row],[ORR_ssz]],Táblázat1[#All],6,0)</f>
        <v>H:18:00-20:00(Egyetem tér 1-3. IV. emelet 603. A/14 gyakorló (Multimédiás tárgyaló) (ÁA-4-603-01-...</v>
      </c>
      <c r="S868" s="27" t="s">
        <v>302</v>
      </c>
      <c r="T868" s="27" t="s">
        <v>302</v>
      </c>
      <c r="U868" s="29" t="s">
        <v>28</v>
      </c>
      <c r="V868" s="27"/>
      <c r="W868" s="27"/>
    </row>
    <row r="869" spans="1:23" ht="24.95" customHeight="1" x14ac:dyDescent="0.25">
      <c r="A869" s="24" t="s">
        <v>52</v>
      </c>
      <c r="B869" s="37">
        <v>868</v>
      </c>
      <c r="C869" s="37" t="str">
        <f>VLOOKUP(Táblázat01[[#This Row],[ORR_ssz]],Táblázat1[#All],7,0)</f>
        <v>J4:XFAK(MB):T05</v>
      </c>
      <c r="D869" s="37" t="str">
        <f>VLOOKUP(Táblázat01[[#This Row],[ORR_ssz]],Táblázat1[#All],4,0)</f>
        <v>mfB</v>
      </c>
      <c r="E869" s="25" t="s">
        <v>1847</v>
      </c>
      <c r="F869" s="24"/>
      <c r="G869" s="24" t="s">
        <v>99</v>
      </c>
      <c r="H869" s="26" t="s">
        <v>79</v>
      </c>
      <c r="I869" s="26"/>
      <c r="J869" s="26"/>
      <c r="K869" s="27"/>
      <c r="L869" s="28" t="s">
        <v>1846</v>
      </c>
      <c r="M869" s="29"/>
      <c r="N869" s="40" t="s">
        <v>36</v>
      </c>
      <c r="O869" s="40" t="s">
        <v>142</v>
      </c>
      <c r="P869" s="27"/>
      <c r="Q869" s="257" t="s">
        <v>69</v>
      </c>
      <c r="R869" s="27" t="str">
        <f>VLOOKUP(Táblázat01[[#This Row],[ORR_ssz]],Táblázat1[#All],6,0)</f>
        <v>K:18:00-20:00(Egyetem tér 1-3. alagsor A/5 gyakorló (ÁA--1-081-01-12))</v>
      </c>
      <c r="S869" s="27" t="s">
        <v>302</v>
      </c>
      <c r="T869" s="27" t="s">
        <v>302</v>
      </c>
      <c r="U869" s="29" t="s">
        <v>28</v>
      </c>
      <c r="V869" s="27"/>
      <c r="W869" s="27"/>
    </row>
    <row r="870" spans="1:23" ht="24.95" customHeight="1" x14ac:dyDescent="0.25">
      <c r="A870" s="41" t="s">
        <v>52</v>
      </c>
      <c r="B870" s="42">
        <v>869</v>
      </c>
      <c r="C870" s="42" t="e">
        <f>VLOOKUP(Táblázat01[[#This Row],[ORR_ssz]],Táblázat1[#All],7,0)</f>
        <v>#N/A</v>
      </c>
      <c r="D870" s="42" t="e">
        <f>VLOOKUP(Táblázat01[[#This Row],[ORR_ssz]],Táblázat1[#All],4,0)</f>
        <v>#N/A</v>
      </c>
      <c r="E870" s="43" t="s">
        <v>1848</v>
      </c>
      <c r="F870" s="41"/>
      <c r="G870" s="41" t="s">
        <v>87</v>
      </c>
      <c r="H870" s="44" t="s">
        <v>79</v>
      </c>
      <c r="I870" s="44"/>
      <c r="J870" s="44"/>
      <c r="K870" s="45"/>
      <c r="L870" s="46">
        <v>25</v>
      </c>
      <c r="M870" s="47"/>
      <c r="N870" s="47" t="s">
        <v>24</v>
      </c>
      <c r="O870" s="47" t="s">
        <v>142</v>
      </c>
      <c r="P870" s="45"/>
      <c r="Q870" s="45"/>
      <c r="R870" s="45" t="e">
        <f>VLOOKUP(Táblázat01[[#This Row],[ORR_ssz]],Táblázat1[#All],6,0)</f>
        <v>#N/A</v>
      </c>
      <c r="S870" s="45" t="s">
        <v>304</v>
      </c>
      <c r="T870" s="45" t="s">
        <v>304</v>
      </c>
      <c r="U870" s="47"/>
      <c r="V870" s="45"/>
      <c r="W870" s="27"/>
    </row>
    <row r="871" spans="1:23" ht="24.95" customHeight="1" x14ac:dyDescent="0.25">
      <c r="A871" s="24" t="s">
        <v>52</v>
      </c>
      <c r="B871" s="37">
        <v>870</v>
      </c>
      <c r="C871" s="37" t="str">
        <f>VLOOKUP(Táblázat01[[#This Row],[ORR_ssz]],Táblázat1[#All],7,0)</f>
        <v>J4:XFAK(MB):M02</v>
      </c>
      <c r="D871" s="37" t="str">
        <f>VLOOKUP(Táblázat01[[#This Row],[ORR_ssz]],Táblázat1[#All],4,0)</f>
        <v>mfB</v>
      </c>
      <c r="E871" s="25" t="s">
        <v>1849</v>
      </c>
      <c r="F871" s="24"/>
      <c r="G871" s="24" t="s">
        <v>99</v>
      </c>
      <c r="H871" s="26" t="s">
        <v>79</v>
      </c>
      <c r="I871" s="26"/>
      <c r="J871" s="26"/>
      <c r="K871" s="27" t="s">
        <v>1850</v>
      </c>
      <c r="L871" s="28" t="s">
        <v>4115</v>
      </c>
      <c r="M871" s="29"/>
      <c r="N871" s="29" t="s">
        <v>46</v>
      </c>
      <c r="O871" s="29" t="s">
        <v>107</v>
      </c>
      <c r="P871" s="27"/>
      <c r="Q871" s="257" t="s">
        <v>85</v>
      </c>
      <c r="R871" s="27" t="str">
        <f>VLOOKUP(Táblázat01[[#This Row],[ORR_ssz]],Táblázat1[#All],6,0)</f>
        <v>SZE:14:00-16:00(Egyetem tér 1-3. III. emelet 340. A/9 gyakorló (ÁA-3-340-01-11))</v>
      </c>
      <c r="S871" s="27" t="s">
        <v>300</v>
      </c>
      <c r="T871" s="27" t="s">
        <v>300</v>
      </c>
      <c r="U871" s="29" t="s">
        <v>28</v>
      </c>
      <c r="V871" s="27"/>
      <c r="W871" s="27"/>
    </row>
    <row r="872" spans="1:23" ht="24.95" customHeight="1" x14ac:dyDescent="0.25">
      <c r="A872" s="24" t="s">
        <v>52</v>
      </c>
      <c r="B872" s="36">
        <v>871</v>
      </c>
      <c r="C872" s="36" t="str">
        <f>VLOOKUP(Táblázat01[[#This Row],[ORR_ssz]],Táblázat1[#All],7,0)</f>
        <v>J4:xV(ae):V01</v>
      </c>
      <c r="D872" s="36" t="str">
        <f>VLOOKUP(Táblázat01[[#This Row],[ORR_ssz]],Táblázat1[#All],4,0)</f>
        <v>maeB</v>
      </c>
      <c r="E872" s="25" t="s">
        <v>1851</v>
      </c>
      <c r="F872" s="24"/>
      <c r="G872" s="24" t="s">
        <v>267</v>
      </c>
      <c r="H872" s="26" t="s">
        <v>79</v>
      </c>
      <c r="I872" s="26">
        <v>9</v>
      </c>
      <c r="J872" s="26"/>
      <c r="K872" s="38" t="s">
        <v>501</v>
      </c>
      <c r="L872" s="28">
        <v>22</v>
      </c>
      <c r="M872" s="29"/>
      <c r="N872" s="29"/>
      <c r="O872" s="29"/>
      <c r="P872" s="27" t="s">
        <v>1852</v>
      </c>
      <c r="Q872" s="228" t="s">
        <v>4111</v>
      </c>
      <c r="R872" s="27">
        <f>VLOOKUP(Táblázat01[[#This Row],[ORR_ssz]],Táblázat1[#All],6,0)</f>
        <v>0</v>
      </c>
      <c r="S872" s="27" t="s">
        <v>303</v>
      </c>
      <c r="T872" s="27" t="s">
        <v>303</v>
      </c>
      <c r="U872" s="29"/>
      <c r="V872" s="27" t="s">
        <v>1853</v>
      </c>
      <c r="W872" s="27"/>
    </row>
    <row r="873" spans="1:23" ht="24.95" customHeight="1" x14ac:dyDescent="0.25">
      <c r="A873" s="24" t="s">
        <v>129</v>
      </c>
      <c r="B873" s="37">
        <v>872</v>
      </c>
      <c r="C873" s="37" t="e">
        <f>VLOOKUP(Táblázat01[[#This Row],[ORR_ssz]],Táblázat1[#All],7,0)</f>
        <v>#N/A</v>
      </c>
      <c r="D873" s="37" t="e">
        <f>VLOOKUP(Táblázat01[[#This Row],[ORR_ssz]],Táblázat1[#All],4,0)</f>
        <v>#N/A</v>
      </c>
      <c r="E873" s="25" t="s">
        <v>1631</v>
      </c>
      <c r="F873" s="24"/>
      <c r="G873" s="24" t="s">
        <v>125</v>
      </c>
      <c r="H873" s="26" t="s">
        <v>79</v>
      </c>
      <c r="I873" s="26"/>
      <c r="J873" s="26" t="s">
        <v>75</v>
      </c>
      <c r="K873" s="27"/>
      <c r="L873" s="28"/>
      <c r="M873" s="29"/>
      <c r="N873" s="29"/>
      <c r="O873" s="29"/>
      <c r="P873" s="27"/>
      <c r="Q873" s="27"/>
      <c r="R873" s="27" t="e">
        <f>VLOOKUP(Táblázat01[[#This Row],[ORR_ssz]],Táblázat1[#All],6,0)</f>
        <v>#N/A</v>
      </c>
      <c r="S873" s="27"/>
      <c r="T873" s="27"/>
      <c r="U873" s="29"/>
      <c r="V873" s="27"/>
      <c r="W873" s="27"/>
    </row>
    <row r="874" spans="1:23" ht="24.95" customHeight="1" x14ac:dyDescent="0.25">
      <c r="A874" s="24" t="s">
        <v>129</v>
      </c>
      <c r="B874" s="36">
        <v>873</v>
      </c>
      <c r="C874" s="36" t="str">
        <f>VLOOKUP(Táblázat01[[#This Row],[ORR_ssz]],Táblázat1[#All],7,0)</f>
        <v>JL5:SZDK</v>
      </c>
      <c r="D874" s="36" t="str">
        <f>VLOOKUP(Táblázat01[[#This Row],[ORR_ssz]],Táblázat1[#All],4,0)</f>
        <v>szdk</v>
      </c>
      <c r="E874" s="25" t="s">
        <v>1631</v>
      </c>
      <c r="F874" s="24"/>
      <c r="G874" s="24" t="s">
        <v>125</v>
      </c>
      <c r="H874" s="26" t="s">
        <v>71</v>
      </c>
      <c r="I874" s="26"/>
      <c r="J874" s="26" t="s">
        <v>66</v>
      </c>
      <c r="K874" s="27"/>
      <c r="L874" s="28"/>
      <c r="M874" s="29"/>
      <c r="N874" s="29"/>
      <c r="O874" s="29"/>
      <c r="P874" s="27"/>
      <c r="Q874" s="27"/>
      <c r="R874" s="27">
        <f>VLOOKUP(Táblázat01[[#This Row],[ORR_ssz]],Táblázat1[#All],6,0)</f>
        <v>0</v>
      </c>
      <c r="S874" s="27"/>
      <c r="T874" s="27"/>
      <c r="U874" s="29"/>
      <c r="V874" s="27"/>
      <c r="W874" s="27"/>
    </row>
    <row r="875" spans="1:23" ht="24.95" customHeight="1" x14ac:dyDescent="0.25">
      <c r="A875" s="24" t="s">
        <v>129</v>
      </c>
      <c r="B875" s="37">
        <v>874</v>
      </c>
      <c r="C875" s="37" t="str">
        <f>VLOOKUP(Táblázat01[[#This Row],[ORR_ssz]],Táblázat1[#All],7,0)</f>
        <v>I1:SZDK</v>
      </c>
      <c r="D875" s="37" t="str">
        <f>VLOOKUP(Táblázat01[[#This Row],[ORR_ssz]],Táblázat1[#All],4,0)</f>
        <v>szdk</v>
      </c>
      <c r="E875" s="25" t="s">
        <v>2856</v>
      </c>
      <c r="F875" s="24"/>
      <c r="G875" s="24" t="s">
        <v>125</v>
      </c>
      <c r="H875" s="26" t="s">
        <v>22</v>
      </c>
      <c r="I875" s="26"/>
      <c r="J875" s="26"/>
      <c r="K875" s="27"/>
      <c r="L875" s="28"/>
      <c r="M875" s="29"/>
      <c r="N875" s="29"/>
      <c r="O875" s="29"/>
      <c r="P875" s="27"/>
      <c r="Q875" s="27"/>
      <c r="R875" s="27">
        <f>VLOOKUP(Táblázat01[[#This Row],[ORR_ssz]],Táblázat1[#All],6,0)</f>
        <v>0</v>
      </c>
      <c r="S875" s="27"/>
      <c r="T875" s="27"/>
      <c r="U875" s="29"/>
      <c r="V875" s="27"/>
      <c r="W875" s="27"/>
    </row>
    <row r="876" spans="1:23" ht="24.95" customHeight="1" x14ac:dyDescent="0.25">
      <c r="A876" s="24" t="s">
        <v>129</v>
      </c>
      <c r="B876" s="36">
        <v>875</v>
      </c>
      <c r="C876" s="36" t="str">
        <f>VLOOKUP(Táblázat01[[#This Row],[ORR_ssz]],Táblázat1[#All],7,0)</f>
        <v>BT2:SZDF1</v>
      </c>
      <c r="D876" s="36" t="str">
        <f>VLOOKUP(Táblázat01[[#This Row],[ORR_ssz]],Táblázat1[#All],4,0)</f>
        <v>szdk</v>
      </c>
      <c r="E876" s="25" t="s">
        <v>2857</v>
      </c>
      <c r="F876" s="24"/>
      <c r="G876" s="24" t="s">
        <v>125</v>
      </c>
      <c r="H876" s="26" t="s">
        <v>54</v>
      </c>
      <c r="I876" s="26"/>
      <c r="J876" s="26"/>
      <c r="K876" s="27"/>
      <c r="L876" s="28"/>
      <c r="M876" s="29"/>
      <c r="N876" s="29" t="s">
        <v>67</v>
      </c>
      <c r="O876" s="29"/>
      <c r="P876" s="27" t="s">
        <v>4554</v>
      </c>
      <c r="Q876" s="27" t="s">
        <v>77</v>
      </c>
      <c r="R876" s="27" t="str">
        <f>VLOOKUP(Táblázat01[[#This Row],[ORR_ssz]],Táblázat1[#All],6,0)</f>
        <v>SZO:08:15-09:00(Egyetem tér 1-3. I. emelet 125. A/7 gyakorló (ÁA-1-125-01-11))</v>
      </c>
      <c r="S876" s="27"/>
      <c r="T876" s="27"/>
      <c r="U876" s="29"/>
      <c r="V876" s="27"/>
      <c r="W876" s="27"/>
    </row>
    <row r="877" spans="1:23" ht="24.95" customHeight="1" x14ac:dyDescent="0.25">
      <c r="A877" s="24" t="s">
        <v>129</v>
      </c>
      <c r="B877" s="37">
        <v>876</v>
      </c>
      <c r="C877" s="37" t="str">
        <f>VLOOKUP(Táblázat01[[#This Row],[ORR_ssz]],Táblázat1[#All],7,0)</f>
        <v>BT2:SZDF2</v>
      </c>
      <c r="D877" s="37" t="str">
        <f>VLOOKUP(Táblázat01[[#This Row],[ORR_ssz]],Táblázat1[#All],4,0)</f>
        <v>szdk</v>
      </c>
      <c r="E877" s="25" t="s">
        <v>2858</v>
      </c>
      <c r="F877" s="24"/>
      <c r="G877" s="24" t="s">
        <v>125</v>
      </c>
      <c r="H877" s="26" t="s">
        <v>54</v>
      </c>
      <c r="I877" s="26"/>
      <c r="J877" s="26"/>
      <c r="K877" s="27"/>
      <c r="L877" s="28"/>
      <c r="M877" s="29"/>
      <c r="N877" s="29"/>
      <c r="O877" s="29"/>
      <c r="P877" s="27"/>
      <c r="Q877" s="27"/>
      <c r="R877" s="27">
        <f>VLOOKUP(Táblázat01[[#This Row],[ORR_ssz]],Táblázat1[#All],6,0)</f>
        <v>0</v>
      </c>
      <c r="S877" s="27"/>
      <c r="T877" s="27"/>
      <c r="U877" s="29"/>
      <c r="V877" s="27"/>
      <c r="W877" s="27"/>
    </row>
    <row r="878" spans="1:23" ht="24.95" customHeight="1" x14ac:dyDescent="0.25">
      <c r="A878" s="24" t="s">
        <v>134</v>
      </c>
      <c r="B878" s="36">
        <v>877</v>
      </c>
      <c r="C878" s="36" t="str">
        <f>VLOOKUP(Táblázat01[[#This Row],[ORR_ssz]],Táblázat1[#All],7,0)</f>
        <v>BT2:M:KNYE</v>
      </c>
      <c r="D878" s="36" t="str">
        <f>VLOOKUP(Táblázat01[[#This Row],[ORR_ssz]],Táblázat1[#All],4,0)</f>
        <v>e</v>
      </c>
      <c r="E878" s="25" t="s">
        <v>2859</v>
      </c>
      <c r="F878" s="24"/>
      <c r="G878" s="24" t="s">
        <v>21</v>
      </c>
      <c r="H878" s="26" t="s">
        <v>54</v>
      </c>
      <c r="I878" s="26">
        <v>5</v>
      </c>
      <c r="J878" s="26"/>
      <c r="K878" s="27"/>
      <c r="L878" s="28"/>
      <c r="M878" s="29"/>
      <c r="N878" s="29" t="s">
        <v>62</v>
      </c>
      <c r="O878" s="29"/>
      <c r="P878" s="27" t="s">
        <v>4549</v>
      </c>
      <c r="Q878" s="27" t="s">
        <v>77</v>
      </c>
      <c r="R878" s="27" t="str">
        <f>VLOOKUP(Táblázat01[[#This Row],[ORR_ssz]],Táblázat1[#All],6,0)</f>
        <v>P:10:00-13:15(Egyetem tér 1-3. I. emelet 125. A/7 gyakorló (ÁA-1-125-01-11)); P:14:00-17:15(Egyet...</v>
      </c>
      <c r="S878" s="27"/>
      <c r="T878" s="27"/>
      <c r="U878" s="29"/>
      <c r="V878" s="27"/>
      <c r="W878" s="27"/>
    </row>
    <row r="879" spans="1:23" ht="24.95" customHeight="1" x14ac:dyDescent="0.25">
      <c r="A879" s="24" t="s">
        <v>134</v>
      </c>
      <c r="B879" s="37">
        <v>878</v>
      </c>
      <c r="C879" s="37" t="str">
        <f>VLOOKUP(Táblázat01[[#This Row],[ORR_ssz]],Táblázat1[#All],7,0)</f>
        <v>BT2:M:ÉRD</v>
      </c>
      <c r="D879" s="37" t="str">
        <f>VLOOKUP(Táblázat01[[#This Row],[ORR_ssz]],Táblázat1[#All],4,0)</f>
        <v>e</v>
      </c>
      <c r="E879" s="25" t="s">
        <v>2860</v>
      </c>
      <c r="F879" s="24"/>
      <c r="G879" s="24" t="s">
        <v>21</v>
      </c>
      <c r="H879" s="26" t="s">
        <v>54</v>
      </c>
      <c r="I879" s="26">
        <v>5</v>
      </c>
      <c r="J879" s="26"/>
      <c r="K879" s="27"/>
      <c r="L879" s="28"/>
      <c r="M879" s="29"/>
      <c r="N879" s="29" t="s">
        <v>62</v>
      </c>
      <c r="O879" s="29"/>
      <c r="P879" s="27" t="s">
        <v>4555</v>
      </c>
      <c r="Q879" s="27" t="s">
        <v>77</v>
      </c>
      <c r="R879" s="27" t="str">
        <f>VLOOKUP(Táblázat01[[#This Row],[ORR_ssz]],Táblázat1[#All],6,0)</f>
        <v>P:14:00-17:15(Egyetem tér 1-3. I. emelet 125. A/7 gyakorló (ÁA-1-125-01-11)); P:14:00-17:15(Egyet...</v>
      </c>
      <c r="S879" s="27"/>
      <c r="T879" s="27"/>
      <c r="U879" s="29"/>
      <c r="V879" s="27"/>
      <c r="W879" s="27"/>
    </row>
    <row r="880" spans="1:23" ht="24.95" customHeight="1" x14ac:dyDescent="0.25">
      <c r="A880" s="24" t="s">
        <v>134</v>
      </c>
      <c r="B880" s="36">
        <v>879</v>
      </c>
      <c r="C880" s="36" t="str">
        <f>VLOOKUP(Táblázat01[[#This Row],[ORR_ssz]],Táblázat1[#All],7,0)</f>
        <v>BT2:T:BB(2)</v>
      </c>
      <c r="D880" s="36" t="str">
        <f>VLOOKUP(Táblázat01[[#This Row],[ORR_ssz]],Táblázat1[#All],4,0)</f>
        <v>e</v>
      </c>
      <c r="E880" s="25" t="s">
        <v>2861</v>
      </c>
      <c r="F880" s="24"/>
      <c r="G880" s="24" t="s">
        <v>21</v>
      </c>
      <c r="H880" s="26" t="s">
        <v>54</v>
      </c>
      <c r="I880" s="26">
        <v>5</v>
      </c>
      <c r="J880" s="26"/>
      <c r="K880" s="27"/>
      <c r="L880" s="28"/>
      <c r="M880" s="29"/>
      <c r="N880" s="29" t="s">
        <v>67</v>
      </c>
      <c r="O880" s="29"/>
      <c r="P880" s="27" t="s">
        <v>4547</v>
      </c>
      <c r="Q880" s="27" t="s">
        <v>102</v>
      </c>
      <c r="R880" s="27" t="str">
        <f>VLOOKUP(Táblázat01[[#This Row],[ORR_ssz]],Táblázat1[#All],6,0)</f>
        <v>SZO:09:00-12:15(Egyetem tér 1-3. III. emelet 324. A/12 gyakorló (ÁA-3-324-01-12)); SZO:09:00-13:0...</v>
      </c>
      <c r="S880" s="27"/>
      <c r="T880" s="27"/>
      <c r="U880" s="29"/>
      <c r="V880" s="27"/>
      <c r="W880" s="27"/>
    </row>
    <row r="881" spans="1:23" ht="24.95" customHeight="1" x14ac:dyDescent="0.25">
      <c r="A881" s="24" t="s">
        <v>134</v>
      </c>
      <c r="B881" s="37">
        <v>880</v>
      </c>
      <c r="C881" s="37" t="str">
        <f>VLOOKUP(Táblázat01[[#This Row],[ORR_ssz]],Táblázat1[#All],7,0)</f>
        <v>I1:xFAK:2</v>
      </c>
      <c r="D881" s="37" t="str">
        <f>VLOOKUP(Táblázat01[[#This Row],[ORR_ssz]],Táblázat1[#All],4,0)</f>
        <v>f</v>
      </c>
      <c r="E881" s="25" t="s">
        <v>2862</v>
      </c>
      <c r="F881" s="24"/>
      <c r="G881" s="24" t="s">
        <v>87</v>
      </c>
      <c r="H881" s="26" t="s">
        <v>22</v>
      </c>
      <c r="I881" s="26">
        <v>5</v>
      </c>
      <c r="J881" s="26"/>
      <c r="K881" s="27"/>
      <c r="L881" s="28"/>
      <c r="M881" s="29"/>
      <c r="N881" s="29" t="s">
        <v>62</v>
      </c>
      <c r="O881" s="29"/>
      <c r="P881" s="27" t="s">
        <v>4549</v>
      </c>
      <c r="Q881" s="27" t="s">
        <v>128</v>
      </c>
      <c r="R881" s="27" t="str">
        <f>VLOOKUP(Táblázat01[[#This Row],[ORR_ssz]],Táblázat1[#All],6,0)</f>
        <v>P:10:00-13:15(Egyetem tér 1-3. IV. emelet 604. Informatikai labor 02. (ÁA-4-604-01-16)); P:10:00-...</v>
      </c>
      <c r="S881" s="27"/>
      <c r="T881" s="27"/>
      <c r="U881" s="29"/>
      <c r="V881" s="27"/>
      <c r="W881" s="27"/>
    </row>
    <row r="882" spans="1:23" ht="24.95" customHeight="1" x14ac:dyDescent="0.25">
      <c r="A882" s="24" t="s">
        <v>134</v>
      </c>
      <c r="B882" s="36">
        <v>881</v>
      </c>
      <c r="C882" s="36" t="str">
        <f>VLOOKUP(Táblázat01[[#This Row],[ORR_ssz]],Táblázat1[#All],7,0)</f>
        <v>BT2:T:EER(2)</v>
      </c>
      <c r="D882" s="36" t="str">
        <f>VLOOKUP(Táblázat01[[#This Row],[ORR_ssz]],Táblázat1[#All],4,0)</f>
        <v>e</v>
      </c>
      <c r="E882" s="25" t="s">
        <v>2863</v>
      </c>
      <c r="F882" s="24"/>
      <c r="G882" s="24" t="s">
        <v>21</v>
      </c>
      <c r="H882" s="26" t="s">
        <v>54</v>
      </c>
      <c r="I882" s="26">
        <v>5</v>
      </c>
      <c r="J882" s="26"/>
      <c r="K882" s="27"/>
      <c r="L882" s="28"/>
      <c r="M882" s="29"/>
      <c r="N882" s="29" t="s">
        <v>62</v>
      </c>
      <c r="O882" s="29"/>
      <c r="P882" s="27" t="s">
        <v>4556</v>
      </c>
      <c r="Q882" s="27" t="s">
        <v>102</v>
      </c>
      <c r="R882" s="27" t="str">
        <f>VLOOKUP(Táblázat01[[#This Row],[ORR_ssz]],Táblázat1[#All],6,0)</f>
        <v>P:10:00-12:30(Egyetem tér 1-3. III. emelet 324. A/12 gyakorló (ÁA-3-324-01-12))</v>
      </c>
      <c r="S882" s="27"/>
      <c r="T882" s="27"/>
      <c r="U882" s="29"/>
      <c r="V882" s="27"/>
      <c r="W882" s="27"/>
    </row>
    <row r="883" spans="1:23" ht="24.95" customHeight="1" x14ac:dyDescent="0.25">
      <c r="A883" s="24" t="s">
        <v>134</v>
      </c>
      <c r="B883" s="37">
        <v>882</v>
      </c>
      <c r="C883" s="37" t="str">
        <f>VLOOKUP(Táblázat01[[#This Row],[ORR_ssz]],Táblázat1[#All],7,0)</f>
        <v>BT2:T:KB</v>
      </c>
      <c r="D883" s="37" t="str">
        <f>VLOOKUP(Táblázat01[[#This Row],[ORR_ssz]],Táblázat1[#All],4,0)</f>
        <v>e</v>
      </c>
      <c r="E883" s="25" t="s">
        <v>2864</v>
      </c>
      <c r="F883" s="24"/>
      <c r="G883" s="24" t="s">
        <v>21</v>
      </c>
      <c r="H883" s="26" t="s">
        <v>54</v>
      </c>
      <c r="I883" s="26">
        <v>5</v>
      </c>
      <c r="J883" s="26"/>
      <c r="K883" s="27"/>
      <c r="L883" s="28"/>
      <c r="M883" s="29"/>
      <c r="N883" s="29" t="s">
        <v>62</v>
      </c>
      <c r="O883" s="29"/>
      <c r="P883" s="27" t="s">
        <v>4557</v>
      </c>
      <c r="Q883" s="27" t="s">
        <v>102</v>
      </c>
      <c r="R883" s="27" t="str">
        <f>VLOOKUP(Táblázat01[[#This Row],[ORR_ssz]],Táblázat1[#All],6,0)</f>
        <v>P:13:00-14:30(Egyetem tér 1-3. III. emelet 324. A/12 gyakorló (ÁA-3-324-01-12))</v>
      </c>
      <c r="S883" s="27"/>
      <c r="T883" s="27"/>
      <c r="U883" s="29"/>
      <c r="V883" s="27"/>
      <c r="W883" s="27"/>
    </row>
    <row r="884" spans="1:23" ht="24.95" customHeight="1" x14ac:dyDescent="0.25">
      <c r="A884" s="24" t="s">
        <v>134</v>
      </c>
      <c r="B884" s="36">
        <v>883</v>
      </c>
      <c r="C884" s="36" t="str">
        <f>VLOOKUP(Táblázat01[[#This Row],[ORR_ssz]],Táblázat1[#All],7,0)</f>
        <v>BT2:M:KTSZ</v>
      </c>
      <c r="D884" s="36" t="str">
        <f>VLOOKUP(Táblázat01[[#This Row],[ORR_ssz]],Táblázat1[#All],4,0)</f>
        <v>e</v>
      </c>
      <c r="E884" s="25" t="s">
        <v>2865</v>
      </c>
      <c r="F884" s="24"/>
      <c r="G884" s="24" t="s">
        <v>21</v>
      </c>
      <c r="H884" s="26" t="s">
        <v>54</v>
      </c>
      <c r="I884" s="26">
        <v>5</v>
      </c>
      <c r="J884" s="26"/>
      <c r="K884" s="27"/>
      <c r="L884" s="28"/>
      <c r="M884" s="29"/>
      <c r="N884" s="29" t="s">
        <v>62</v>
      </c>
      <c r="O884" s="29"/>
      <c r="P884" s="27" t="s">
        <v>4549</v>
      </c>
      <c r="Q884" s="27" t="s">
        <v>77</v>
      </c>
      <c r="R884" s="27" t="str">
        <f>VLOOKUP(Táblázat01[[#This Row],[ORR_ssz]],Táblázat1[#All],6,0)</f>
        <v>P:10:00-13:15(Egyetem tér 1-3. I. emelet 125. A/7 gyakorló (ÁA-1-125-01-11)); P:10:00-13:15(Egyet...</v>
      </c>
      <c r="S884" s="27"/>
      <c r="T884" s="27"/>
      <c r="U884" s="29"/>
      <c r="V884" s="27"/>
      <c r="W884" s="27"/>
    </row>
    <row r="885" spans="1:23" ht="24.95" customHeight="1" x14ac:dyDescent="0.25">
      <c r="A885" s="24" t="s">
        <v>134</v>
      </c>
      <c r="B885" s="37">
        <v>884</v>
      </c>
      <c r="C885" s="37" t="str">
        <f>VLOOKUP(Táblázat01[[#This Row],[ORR_ssz]],Táblázat1[#All],7,0)</f>
        <v>BT2:M:MED</v>
      </c>
      <c r="D885" s="37" t="str">
        <f>VLOOKUP(Táblázat01[[#This Row],[ORR_ssz]],Táblázat1[#All],4,0)</f>
        <v>e</v>
      </c>
      <c r="E885" s="25" t="s">
        <v>2866</v>
      </c>
      <c r="F885" s="24"/>
      <c r="G885" s="24" t="s">
        <v>21</v>
      </c>
      <c r="H885" s="26" t="s">
        <v>54</v>
      </c>
      <c r="I885" s="26">
        <v>5</v>
      </c>
      <c r="J885" s="26"/>
      <c r="K885" s="27"/>
      <c r="L885" s="28"/>
      <c r="M885" s="29"/>
      <c r="N885" s="29" t="s">
        <v>67</v>
      </c>
      <c r="O885" s="29"/>
      <c r="P885" s="27" t="s">
        <v>4552</v>
      </c>
      <c r="Q885" s="27" t="s">
        <v>77</v>
      </c>
      <c r="R885" s="27" t="str">
        <f>VLOOKUP(Táblázat01[[#This Row],[ORR_ssz]],Táblázat1[#All],6,0)</f>
        <v>SZO:12:00-14:30(Egyetem tér 1-3. I. emelet 125. A/7 gyakorló (ÁA-1-125-01-11)); SZO:12:30-15:45(E...</v>
      </c>
      <c r="S885" s="27"/>
      <c r="T885" s="27"/>
      <c r="U885" s="29"/>
      <c r="V885" s="27"/>
      <c r="W885" s="27"/>
    </row>
    <row r="886" spans="1:23" ht="24.95" customHeight="1" x14ac:dyDescent="0.25">
      <c r="A886" s="24" t="s">
        <v>134</v>
      </c>
      <c r="B886" s="36">
        <v>885</v>
      </c>
      <c r="C886" s="36" t="str">
        <f>VLOOKUP(Táblázat01[[#This Row],[ORR_ssz]],Táblázat1[#All],7,0)</f>
        <v>BT2:MUJ</v>
      </c>
      <c r="D886" s="36" t="str">
        <f>VLOOKUP(Táblázat01[[#This Row],[ORR_ssz]],Táblázat1[#All],4,0)</f>
        <v>e</v>
      </c>
      <c r="E886" s="25" t="s">
        <v>2867</v>
      </c>
      <c r="F886" s="24"/>
      <c r="G886" s="24" t="s">
        <v>21</v>
      </c>
      <c r="H886" s="26" t="s">
        <v>54</v>
      </c>
      <c r="I886" s="26">
        <v>3</v>
      </c>
      <c r="J886" s="26"/>
      <c r="K886" s="27"/>
      <c r="L886" s="28"/>
      <c r="M886" s="29"/>
      <c r="N886" s="29" t="s">
        <v>62</v>
      </c>
      <c r="O886" s="29"/>
      <c r="P886" s="27" t="s">
        <v>4491</v>
      </c>
      <c r="Q886" s="27" t="s">
        <v>152</v>
      </c>
      <c r="R886" s="27" t="str">
        <f>VLOOKUP(Táblázat01[[#This Row],[ORR_ssz]],Táblázat1[#All],6,0)</f>
        <v>P:13:45-16:15(Egyetem tér 1-3. I. emelet 111. III. tanterem (Récsi auditórium) (ÁA-1-111-01-11));...</v>
      </c>
      <c r="S886" s="27"/>
      <c r="T886" s="27"/>
      <c r="U886" s="29"/>
      <c r="V886" s="27"/>
      <c r="W886" s="27"/>
    </row>
    <row r="887" spans="1:23" ht="24.95" customHeight="1" x14ac:dyDescent="0.25">
      <c r="A887" s="24" t="s">
        <v>134</v>
      </c>
      <c r="B887" s="37">
        <v>886</v>
      </c>
      <c r="C887" s="37" t="str">
        <f>VLOOKUP(Táblázat01[[#This Row],[ORR_ssz]],Táblázat1[#All],7,0)</f>
        <v>BT2:M:ME</v>
      </c>
      <c r="D887" s="37" t="str">
        <f>VLOOKUP(Táblázat01[[#This Row],[ORR_ssz]],Táblázat1[#All],4,0)</f>
        <v>e</v>
      </c>
      <c r="E887" s="25" t="s">
        <v>2868</v>
      </c>
      <c r="F887" s="24"/>
      <c r="G887" s="24" t="s">
        <v>21</v>
      </c>
      <c r="H887" s="26" t="s">
        <v>54</v>
      </c>
      <c r="I887" s="26">
        <v>5</v>
      </c>
      <c r="J887" s="26"/>
      <c r="K887" s="27"/>
      <c r="L887" s="28"/>
      <c r="M887" s="29"/>
      <c r="N887" s="29" t="s">
        <v>67</v>
      </c>
      <c r="O887" s="29"/>
      <c r="P887" s="27" t="s">
        <v>4551</v>
      </c>
      <c r="Q887" s="27" t="s">
        <v>77</v>
      </c>
      <c r="R887" s="27" t="str">
        <f>VLOOKUP(Táblázat01[[#This Row],[ORR_ssz]],Táblázat1[#All],6,0)</f>
        <v>SZO:09:00-11:30(Egyetem tér 1-3. I. emelet 125. A/7 gyakorló (ÁA-1-125-01-11)); SZO:09:00-12:15(E...</v>
      </c>
      <c r="S887" s="27"/>
      <c r="T887" s="27"/>
      <c r="U887" s="29"/>
      <c r="V887" s="27"/>
      <c r="W887" s="27"/>
    </row>
    <row r="888" spans="1:23" ht="24.95" customHeight="1" x14ac:dyDescent="0.25">
      <c r="A888" s="24" t="s">
        <v>134</v>
      </c>
      <c r="B888" s="37">
        <v>887</v>
      </c>
      <c r="C888" s="37" t="str">
        <f>VLOOKUP(Táblázat01[[#This Row],[ORR_ssz]],Táblázat1[#All],7,0)</f>
        <v>BT2:MKA</v>
      </c>
      <c r="D888" s="37" t="str">
        <f>VLOOKUP(Táblázat01[[#This Row],[ORR_ssz]],Táblázat1[#All],4,0)</f>
        <v>e</v>
      </c>
      <c r="E888" s="31" t="s">
        <v>2869</v>
      </c>
      <c r="F888" s="30"/>
      <c r="G888" s="30" t="s">
        <v>21</v>
      </c>
      <c r="H888" s="32" t="s">
        <v>54</v>
      </c>
      <c r="I888" s="32">
        <v>1</v>
      </c>
      <c r="J888" s="32"/>
      <c r="K888" s="33"/>
      <c r="L888" s="34"/>
      <c r="M888" s="35"/>
      <c r="N888" s="35" t="s">
        <v>67</v>
      </c>
      <c r="O888" s="35"/>
      <c r="P888" s="33" t="s">
        <v>4559</v>
      </c>
      <c r="Q888" s="33" t="s">
        <v>151</v>
      </c>
      <c r="R888" s="33" t="str">
        <f>VLOOKUP(Táblázat01[[#This Row],[ORR_ssz]],Táblázat1[#All],6,0)</f>
        <v>SZO:12:30-16:30(Egyetem tér 1-3. I. emelet 109. II. tanterem (Dósa auditórium) (ÁA-1-109-01-11));...</v>
      </c>
      <c r="S888" s="33"/>
      <c r="T888" s="33"/>
      <c r="U888" s="35"/>
      <c r="V888" s="33"/>
      <c r="W888" s="33"/>
    </row>
    <row r="889" spans="1:23" ht="24.95" customHeight="1" x14ac:dyDescent="0.25">
      <c r="A889" s="24" t="s">
        <v>134</v>
      </c>
      <c r="B889" s="36">
        <v>888</v>
      </c>
      <c r="C889" s="36" t="str">
        <f>VLOOKUP(Táblázat01[[#This Row],[ORR_ssz]],Táblázat1[#All],7,0)</f>
        <v>BT2:M:MVSZ</v>
      </c>
      <c r="D889" s="36" t="str">
        <f>VLOOKUP(Táblázat01[[#This Row],[ORR_ssz]],Táblázat1[#All],4,0)</f>
        <v>e</v>
      </c>
      <c r="E889" s="25" t="s">
        <v>2870</v>
      </c>
      <c r="F889" s="24"/>
      <c r="G889" s="24" t="s">
        <v>21</v>
      </c>
      <c r="H889" s="26" t="s">
        <v>54</v>
      </c>
      <c r="I889" s="26">
        <v>5</v>
      </c>
      <c r="J889" s="26"/>
      <c r="K889" s="27"/>
      <c r="L889" s="28"/>
      <c r="M889" s="29"/>
      <c r="N889" s="29" t="s">
        <v>62</v>
      </c>
      <c r="O889" s="29"/>
      <c r="P889" s="27" t="s">
        <v>4558</v>
      </c>
      <c r="Q889" s="27" t="s">
        <v>77</v>
      </c>
      <c r="R889" s="27" t="str">
        <f>VLOOKUP(Táblázat01[[#This Row],[ORR_ssz]],Táblázat1[#All],6,0)</f>
        <v>P:14:00-18:45(Egyetem tér 1-3. I. emelet 125. A/7 gyakorló (ÁA-1-125-01-11))</v>
      </c>
      <c r="S889" s="27"/>
      <c r="T889" s="27"/>
      <c r="U889" s="29"/>
      <c r="V889" s="27"/>
      <c r="W889" s="27"/>
    </row>
    <row r="890" spans="1:23" ht="24.95" customHeight="1" x14ac:dyDescent="0.25">
      <c r="A890" s="24" t="s">
        <v>134</v>
      </c>
      <c r="B890" s="36">
        <v>889</v>
      </c>
      <c r="C890" s="36" t="str">
        <f>VLOOKUP(Táblázat01[[#This Row],[ORR_ssz]],Táblázat1[#All],7,0)</f>
        <v>BT2:T:NYR(2)</v>
      </c>
      <c r="D890" s="36" t="str">
        <f>VLOOKUP(Táblázat01[[#This Row],[ORR_ssz]],Táblázat1[#All],4,0)</f>
        <v>e</v>
      </c>
      <c r="E890" s="25" t="s">
        <v>2871</v>
      </c>
      <c r="F890" s="24"/>
      <c r="G890" s="24" t="s">
        <v>21</v>
      </c>
      <c r="H890" s="26" t="s">
        <v>54</v>
      </c>
      <c r="I890" s="26">
        <v>5</v>
      </c>
      <c r="J890" s="26"/>
      <c r="K890" s="27"/>
      <c r="L890" s="28"/>
      <c r="M890" s="29"/>
      <c r="N890" s="29" t="s">
        <v>62</v>
      </c>
      <c r="O890" s="29"/>
      <c r="P890" s="27" t="s">
        <v>4543</v>
      </c>
      <c r="Q890" s="27" t="s">
        <v>102</v>
      </c>
      <c r="R890" s="27" t="str">
        <f>VLOOKUP(Táblázat01[[#This Row],[ORR_ssz]],Táblázat1[#All],6,0)</f>
        <v>P:14:45-16:15(Egyetem tér 1-3. III. emelet 324. A/12 gyakorló (ÁA-3-324-01-12))</v>
      </c>
      <c r="S890" s="27"/>
      <c r="T890" s="27"/>
      <c r="U890" s="29"/>
      <c r="V890" s="27"/>
      <c r="W890" s="27"/>
    </row>
    <row r="891" spans="1:23" ht="24.95" customHeight="1" x14ac:dyDescent="0.25">
      <c r="A891" s="24" t="s">
        <v>134</v>
      </c>
      <c r="B891" s="36">
        <v>890</v>
      </c>
      <c r="C891" s="36" t="str">
        <f>VLOOKUP(Táblázat01[[#This Row],[ORR_ssz]],Táblázat1[#All],7,0)</f>
        <v>BT2:SZP</v>
      </c>
      <c r="D891" s="36" t="str">
        <f>VLOOKUP(Táblázat01[[#This Row],[ORR_ssz]],Táblázat1[#All],4,0)</f>
        <v>e</v>
      </c>
      <c r="E891" s="25" t="s">
        <v>2872</v>
      </c>
      <c r="F891" s="24"/>
      <c r="G891" s="24" t="s">
        <v>21</v>
      </c>
      <c r="H891" s="26" t="s">
        <v>54</v>
      </c>
      <c r="I891" s="26">
        <v>3</v>
      </c>
      <c r="J891" s="26"/>
      <c r="K891" s="27"/>
      <c r="L891" s="28"/>
      <c r="M891" s="29"/>
      <c r="N891" s="29" t="s">
        <v>67</v>
      </c>
      <c r="O891" s="29"/>
      <c r="P891" s="27" t="s">
        <v>4551</v>
      </c>
      <c r="Q891" s="27" t="s">
        <v>152</v>
      </c>
      <c r="R891" s="27" t="str">
        <f>VLOOKUP(Táblázat01[[#This Row],[ORR_ssz]],Táblázat1[#All],6,0)</f>
        <v>SZO:09:00-11:30(Egyetem tér 1-3. I. emelet 111. III. tanterem (Récsi auditórium) (ÁA-1-111-01-11))</v>
      </c>
      <c r="S891" s="27"/>
      <c r="T891" s="27"/>
      <c r="U891" s="29"/>
      <c r="V891" s="27"/>
      <c r="W891" s="27"/>
    </row>
    <row r="892" spans="1:23" ht="24.95" customHeight="1" x14ac:dyDescent="0.25">
      <c r="A892" s="24" t="s">
        <v>134</v>
      </c>
      <c r="B892" s="36">
        <v>891</v>
      </c>
      <c r="C892" s="36" t="str">
        <f>VLOOKUP(Táblázat01[[#This Row],[ORR_ssz]],Táblázat1[#All],7,0)</f>
        <v>BT2:TA</v>
      </c>
      <c r="D892" s="36" t="str">
        <f>VLOOKUP(Táblázat01[[#This Row],[ORR_ssz]],Táblázat1[#All],4,0)</f>
        <v>e</v>
      </c>
      <c r="E892" s="25" t="s">
        <v>2873</v>
      </c>
      <c r="F892" s="24"/>
      <c r="G892" s="24" t="s">
        <v>21</v>
      </c>
      <c r="H892" s="26" t="s">
        <v>54</v>
      </c>
      <c r="I892" s="26">
        <v>1</v>
      </c>
      <c r="J892" s="26"/>
      <c r="K892" s="27"/>
      <c r="L892" s="28"/>
      <c r="M892" s="29"/>
      <c r="N892" s="29" t="s">
        <v>62</v>
      </c>
      <c r="O892" s="29"/>
      <c r="P892" s="27" t="s">
        <v>4492</v>
      </c>
      <c r="Q892" s="27" t="s">
        <v>151</v>
      </c>
      <c r="R892" s="27" t="str">
        <f>VLOOKUP(Táblázat01[[#This Row],[ORR_ssz]],Táblázat1[#All],6,0)</f>
        <v>P:12:00-13:30(Egyetem tér 1-3. I. emelet 109. II. tanterem (Dósa auditórium) (ÁA-1-109-01-11)); P...</v>
      </c>
      <c r="S892" s="27"/>
      <c r="T892" s="27"/>
      <c r="U892" s="29"/>
      <c r="V892" s="27"/>
      <c r="W892" s="27"/>
    </row>
    <row r="893" spans="1:23" ht="24.95" customHeight="1" x14ac:dyDescent="0.25">
      <c r="A893" s="24" t="s">
        <v>134</v>
      </c>
      <c r="B893" s="36">
        <v>892</v>
      </c>
      <c r="C893" s="36" t="str">
        <f>VLOOKUP(Táblázat01[[#This Row],[ORR_ssz]],Táblázat1[#All],7,0)</f>
        <v>BT2:T:TBIG</v>
      </c>
      <c r="D893" s="36" t="str">
        <f>VLOOKUP(Táblázat01[[#This Row],[ORR_ssz]],Táblázat1[#All],4,0)</f>
        <v>e</v>
      </c>
      <c r="E893" s="25" t="s">
        <v>2874</v>
      </c>
      <c r="F893" s="30"/>
      <c r="G893" s="30" t="s">
        <v>21</v>
      </c>
      <c r="H893" s="32" t="s">
        <v>54</v>
      </c>
      <c r="I893" s="32">
        <v>5</v>
      </c>
      <c r="J893" s="32"/>
      <c r="K893" s="33"/>
      <c r="L893" s="34"/>
      <c r="M893" s="35"/>
      <c r="N893" s="29" t="s">
        <v>62</v>
      </c>
      <c r="O893" s="35"/>
      <c r="P893" s="33" t="s">
        <v>4560</v>
      </c>
      <c r="Q893" s="33" t="s">
        <v>102</v>
      </c>
      <c r="R893" s="33" t="str">
        <f>VLOOKUP(Táblázat01[[#This Row],[ORR_ssz]],Táblázat1[#All],6,0)</f>
        <v>P:16:30-18:00(Egyetem tér 1-3. III. emelet 324. A/12 gyakorló (ÁA-3-324-01-12))</v>
      </c>
      <c r="S893" s="33"/>
      <c r="T893" s="33"/>
      <c r="U893" s="35"/>
      <c r="V893" s="33"/>
      <c r="W893" s="33"/>
    </row>
    <row r="894" spans="1:23" ht="24.95" customHeight="1" x14ac:dyDescent="0.25">
      <c r="A894" s="24" t="s">
        <v>134</v>
      </c>
      <c r="B894" s="36">
        <v>893</v>
      </c>
      <c r="C894" s="36" t="str">
        <f>VLOOKUP(Táblázat01[[#This Row],[ORR_ssz]],Táblázat1[#All],7,0)</f>
        <v>BT2:T:TBJO</v>
      </c>
      <c r="D894" s="36" t="str">
        <f>VLOOKUP(Táblázat01[[#This Row],[ORR_ssz]],Táblázat1[#All],4,0)</f>
        <v>e</v>
      </c>
      <c r="E894" s="25" t="s">
        <v>2875</v>
      </c>
      <c r="F894" s="24"/>
      <c r="G894" s="24" t="s">
        <v>21</v>
      </c>
      <c r="H894" s="26" t="s">
        <v>54</v>
      </c>
      <c r="I894" s="26">
        <v>5</v>
      </c>
      <c r="J894" s="26"/>
      <c r="K894" s="27"/>
      <c r="L894" s="28"/>
      <c r="M894" s="29"/>
      <c r="N894" s="29" t="s">
        <v>67</v>
      </c>
      <c r="O894" s="29"/>
      <c r="P894" s="27" t="s">
        <v>4547</v>
      </c>
      <c r="Q894" s="27" t="s">
        <v>102</v>
      </c>
      <c r="R894" s="27" t="str">
        <f>VLOOKUP(Táblázat01[[#This Row],[ORR_ssz]],Táblázat1[#All],6,0)</f>
        <v>SZO:09:00-12:15(Egyetem tér 1-3. III. emelet 324. A/12 gyakorló (ÁA-3-324-01-12)); SZO:12:30-15:4...</v>
      </c>
      <c r="S894" s="27"/>
      <c r="T894" s="27"/>
      <c r="U894" s="29"/>
      <c r="V894" s="27"/>
      <c r="W894" s="27"/>
    </row>
    <row r="895" spans="1:23" ht="24.95" customHeight="1" x14ac:dyDescent="0.25">
      <c r="A895" s="24" t="s">
        <v>134</v>
      </c>
      <c r="B895" s="36">
        <v>894</v>
      </c>
      <c r="C895" s="36" t="str">
        <f>VLOOKUP(Táblázat01[[#This Row],[ORR_ssz]],Táblázat1[#All],7,0)</f>
        <v>BT2:M:TJA</v>
      </c>
      <c r="D895" s="36" t="str">
        <f>VLOOKUP(Táblázat01[[#This Row],[ORR_ssz]],Táblázat1[#All],4,0)</f>
        <v>e</v>
      </c>
      <c r="E895" s="25" t="s">
        <v>2876</v>
      </c>
      <c r="F895" s="24"/>
      <c r="G895" s="24" t="s">
        <v>21</v>
      </c>
      <c r="H895" s="26" t="s">
        <v>54</v>
      </c>
      <c r="I895" s="26">
        <v>5</v>
      </c>
      <c r="J895" s="26"/>
      <c r="K895" s="27"/>
      <c r="L895" s="28"/>
      <c r="M895" s="29"/>
      <c r="N895" s="29" t="s">
        <v>67</v>
      </c>
      <c r="O895" s="29"/>
      <c r="P895" s="27" t="s">
        <v>4561</v>
      </c>
      <c r="Q895" s="27" t="s">
        <v>77</v>
      </c>
      <c r="R895" s="27" t="str">
        <f>VLOOKUP(Táblázat01[[#This Row],[ORR_ssz]],Táblázat1[#All],6,0)</f>
        <v>SZO:09:00-14:00(Egyetem tér 1-3. I. emelet 125. A/7 gyakorló (ÁA-1-125-01-11)); SZO:12:30-17:30(E...</v>
      </c>
      <c r="S895" s="27"/>
      <c r="T895" s="27"/>
      <c r="U895" s="29"/>
      <c r="V895" s="27"/>
      <c r="W895" s="27"/>
    </row>
    <row r="896" spans="1:23" ht="24.95" customHeight="1" x14ac:dyDescent="0.25">
      <c r="A896" s="24" t="s">
        <v>20</v>
      </c>
      <c r="B896" s="36">
        <v>895</v>
      </c>
      <c r="C896" s="36" t="str">
        <f>VLOOKUP(Táblázat01[[#This Row],[ORR_ssz]],Táblázat1[#All],7,0)</f>
        <v>JL5:xALT(2):AJ</v>
      </c>
      <c r="D896" s="36" t="str">
        <f>VLOOKUP(Táblázat01[[#This Row],[ORR_ssz]],Táblázat1[#All],4,0)</f>
        <v>val_2</v>
      </c>
      <c r="E896" s="25" t="s">
        <v>2981</v>
      </c>
      <c r="F896" s="24"/>
      <c r="G896" s="24" t="s">
        <v>135</v>
      </c>
      <c r="H896" s="26" t="s">
        <v>71</v>
      </c>
      <c r="I896" s="26"/>
      <c r="J896" s="26" t="s">
        <v>66</v>
      </c>
      <c r="K896" s="27" t="s">
        <v>412</v>
      </c>
      <c r="L896" s="28"/>
      <c r="M896" s="29"/>
      <c r="N896" s="29" t="s">
        <v>67</v>
      </c>
      <c r="O896" s="29"/>
      <c r="P896" s="27" t="s">
        <v>4494</v>
      </c>
      <c r="Q896" s="27" t="s">
        <v>157</v>
      </c>
      <c r="R896" s="27" t="str">
        <f>VLOOKUP(Táblázat01[[#This Row],[ORR_ssz]],Táblázat1[#All],6,0)</f>
        <v>SZO:09:00-10:20(Egyetem tér 1-3. II 1/2 emelet VII. tanterem (Nagy Ernő auditórium) (ÁA-2,5-305-0...</v>
      </c>
      <c r="S896" s="27" t="s">
        <v>2982</v>
      </c>
      <c r="T896" s="27" t="s">
        <v>2982</v>
      </c>
      <c r="U896" s="29"/>
      <c r="V896" s="27"/>
      <c r="W896" s="38"/>
    </row>
    <row r="897" spans="1:23" ht="24.95" customHeight="1" x14ac:dyDescent="0.25">
      <c r="A897" s="54" t="s">
        <v>92</v>
      </c>
      <c r="B897" s="36">
        <v>896</v>
      </c>
      <c r="C897" s="36" t="str">
        <f>VLOOKUP(Táblázat01[[#This Row],[ORR_ssz]],Táblázat1[#All],7,0)</f>
        <v>J4:XFAK(MN):U03</v>
      </c>
      <c r="D897" s="36" t="str">
        <f>VLOOKUP(Táblázat01[[#This Row],[ORR_ssz]],Táblázat1[#All],4,0)</f>
        <v>mfN</v>
      </c>
      <c r="E897" s="25" t="s">
        <v>2849</v>
      </c>
      <c r="F897" s="24"/>
      <c r="G897" s="24" t="s">
        <v>105</v>
      </c>
      <c r="H897" s="26" t="s">
        <v>79</v>
      </c>
      <c r="I897" s="26"/>
      <c r="J897" s="26"/>
      <c r="K897" s="27" t="s">
        <v>905</v>
      </c>
      <c r="L897" s="28" t="s">
        <v>2850</v>
      </c>
      <c r="M897" s="29"/>
      <c r="N897" s="29" t="s">
        <v>36</v>
      </c>
      <c r="O897" s="29" t="s">
        <v>68</v>
      </c>
      <c r="P897" s="27"/>
      <c r="Q897" s="257" t="s">
        <v>77</v>
      </c>
      <c r="R897" s="27" t="str">
        <f>VLOOKUP(Táblázat01[[#This Row],[ORR_ssz]],Táblázat1[#All],6,0)</f>
        <v>K:10:00-12:00(Egyetem tér 1-3. I. emelet 125. A/7 gyakorló (ÁA-1-125-01-11))</v>
      </c>
      <c r="S897" s="27" t="s">
        <v>2851</v>
      </c>
      <c r="T897" s="27" t="s">
        <v>2851</v>
      </c>
      <c r="U897" s="29" t="s">
        <v>28</v>
      </c>
      <c r="V897" s="27"/>
      <c r="W897" s="27"/>
    </row>
    <row r="898" spans="1:23" ht="24.95" customHeight="1" x14ac:dyDescent="0.25">
      <c r="A898" s="60" t="s">
        <v>92</v>
      </c>
      <c r="B898" s="61">
        <v>897</v>
      </c>
      <c r="C898" s="36" t="str">
        <f>VLOOKUP(Táblázat01[[#This Row],[ORR_ssz]],Táblázat1[#All],7,0)</f>
        <v>J4:XFAK(MN):V03</v>
      </c>
      <c r="D898" s="36" t="str">
        <f>VLOOKUP(Táblázat01[[#This Row],[ORR_ssz]],Táblázat1[#All],4,0)</f>
        <v>mfN</v>
      </c>
      <c r="E898" s="62" t="s">
        <v>2854</v>
      </c>
      <c r="F898" s="60" t="s">
        <v>2852</v>
      </c>
      <c r="G898" s="24" t="s">
        <v>105</v>
      </c>
      <c r="H898" s="26" t="s">
        <v>79</v>
      </c>
      <c r="I898" s="63"/>
      <c r="J898" s="63"/>
      <c r="K898" s="48" t="s">
        <v>905</v>
      </c>
      <c r="L898" s="64" t="s">
        <v>2853</v>
      </c>
      <c r="M898" s="65"/>
      <c r="N898" s="29" t="s">
        <v>55</v>
      </c>
      <c r="O898" s="29" t="s">
        <v>68</v>
      </c>
      <c r="P898" s="27"/>
      <c r="Q898" s="257" t="s">
        <v>128</v>
      </c>
      <c r="R898" s="48" t="str">
        <f>VLOOKUP(Táblázat01[[#This Row],[ORR_ssz]],Táblázat1[#All],6,0)</f>
        <v>CS:10:00-12:00(Egyetem tér 1-3. IV. emelet 604. Informatikai labor 02. (ÁA-4-604-01-16))</v>
      </c>
      <c r="S898" s="48" t="s">
        <v>2851</v>
      </c>
      <c r="T898" s="48" t="s">
        <v>2851</v>
      </c>
      <c r="U898" s="65" t="s">
        <v>28</v>
      </c>
      <c r="V898" s="48" t="s">
        <v>1122</v>
      </c>
      <c r="W898" s="27"/>
    </row>
    <row r="899" spans="1:23" ht="24.95" customHeight="1" x14ac:dyDescent="0.25">
      <c r="A899" s="60" t="s">
        <v>60</v>
      </c>
      <c r="B899" s="61">
        <v>898</v>
      </c>
      <c r="C899" s="284" t="str">
        <f>VLOOKUP(Táblázat01[[#This Row],[ORR_ssz]],Táblázat1[#All],7,0)</f>
        <v>J4:xFAK(2kr):V09</v>
      </c>
      <c r="D899" s="284" t="str">
        <f>VLOOKUP(Táblázat01[[#This Row],[ORR_ssz]],Táblázat1[#All],4,0)</f>
        <v>f</v>
      </c>
      <c r="E899" s="62" t="s">
        <v>3108</v>
      </c>
      <c r="F899" s="60"/>
      <c r="G899" s="60" t="s">
        <v>87</v>
      </c>
      <c r="H899" s="26" t="s">
        <v>79</v>
      </c>
      <c r="I899" s="63"/>
      <c r="J899" s="63"/>
      <c r="K899" s="48"/>
      <c r="L899" s="64" t="s">
        <v>3110</v>
      </c>
      <c r="M899" s="65"/>
      <c r="N899" s="65" t="s">
        <v>55</v>
      </c>
      <c r="O899" s="65" t="s">
        <v>84</v>
      </c>
      <c r="P899" s="48" t="s">
        <v>3109</v>
      </c>
      <c r="Q899" s="186" t="s">
        <v>0</v>
      </c>
      <c r="R899" s="48">
        <f>VLOOKUP(Táblázat01[[#This Row],[ORR_ssz]],Táblázat1[#All],6,0)</f>
        <v>0</v>
      </c>
      <c r="S899" s="48"/>
      <c r="T899" s="48"/>
      <c r="U899" s="65" t="s">
        <v>28</v>
      </c>
      <c r="V899" s="48" t="s">
        <v>3111</v>
      </c>
      <c r="W899" s="27" t="s">
        <v>4532</v>
      </c>
    </row>
    <row r="900" spans="1:23" ht="24.95" customHeight="1" x14ac:dyDescent="0.25">
      <c r="A900" s="54" t="s">
        <v>65</v>
      </c>
      <c r="B900" s="36">
        <v>899</v>
      </c>
      <c r="C900" s="37" t="str">
        <f>VLOOKUP(Táblázat01[[#This Row],[ORR_ssz]],Táblázat1[#All],7,0)</f>
        <v>J4:JÁB (20)</v>
      </c>
      <c r="D900" s="37" t="str">
        <f>VLOOKUP(Táblázat01[[#This Row],[ORR_ssz]],Táblázat1[#All],4,0)</f>
        <v>sz20</v>
      </c>
      <c r="E900" s="53" t="s">
        <v>3102</v>
      </c>
      <c r="F900" s="24"/>
      <c r="G900" s="54" t="s">
        <v>32</v>
      </c>
      <c r="H900" s="68" t="s">
        <v>79</v>
      </c>
      <c r="I900" s="26">
        <v>5</v>
      </c>
      <c r="J900" s="26"/>
      <c r="K900" s="27"/>
      <c r="L900" s="28"/>
      <c r="M900" s="29"/>
      <c r="N900" s="67" t="s">
        <v>46</v>
      </c>
      <c r="O900" s="67" t="s">
        <v>127</v>
      </c>
      <c r="P900" s="27"/>
      <c r="Q900" s="27" t="s">
        <v>85</v>
      </c>
      <c r="R900" s="27" t="str">
        <f>VLOOKUP(Táblázat01[[#This Row],[ORR_ssz]],Táblázat1[#All],6,0)</f>
        <v>SZE:16:00-18:00(Egyetem tér 1-3. III. emelet 340. A/9 gyakorló (ÁA-3-340-01-11))</v>
      </c>
      <c r="S900" s="27"/>
      <c r="T900" s="38" t="s">
        <v>558</v>
      </c>
      <c r="U900" s="29"/>
      <c r="V900" s="27"/>
      <c r="W900" s="38"/>
    </row>
    <row r="901" spans="1:23" ht="24.95" customHeight="1" x14ac:dyDescent="0.25">
      <c r="A901" s="54" t="s">
        <v>78</v>
      </c>
      <c r="B901" s="61">
        <v>900</v>
      </c>
      <c r="C901" s="37" t="str">
        <f>VLOOKUP(Táblázat01[[#This Row],[ORR_ssz]],Táblázat1[#All],7,0)</f>
        <v>J4:xFAK(2kr):K30</v>
      </c>
      <c r="D901" s="37" t="str">
        <f>VLOOKUP(Táblázat01[[#This Row],[ORR_ssz]],Táblázat1[#All],4,0)</f>
        <v>f</v>
      </c>
      <c r="E901" s="232" t="s">
        <v>3369</v>
      </c>
      <c r="F901" s="231"/>
      <c r="G901" s="54" t="s">
        <v>87</v>
      </c>
      <c r="H901" s="68" t="s">
        <v>79</v>
      </c>
      <c r="I901" s="233"/>
      <c r="J901" s="68" t="s">
        <v>75</v>
      </c>
      <c r="K901" s="234"/>
      <c r="L901" s="235">
        <v>12</v>
      </c>
      <c r="M901" s="236"/>
      <c r="N901" s="67" t="s">
        <v>46</v>
      </c>
      <c r="O901" s="67" t="s">
        <v>107</v>
      </c>
      <c r="P901" s="234"/>
      <c r="Q901" s="234" t="s">
        <v>0</v>
      </c>
      <c r="R901" s="234" t="str">
        <f>VLOOKUP(Táblázat01[[#This Row],[ORR_ssz]],Táblázat1[#All],6,0)</f>
        <v>SZE:14:00-16:00</v>
      </c>
      <c r="S901" s="38" t="s">
        <v>3370</v>
      </c>
      <c r="T901" s="38" t="s">
        <v>3370</v>
      </c>
      <c r="U901" s="236"/>
      <c r="V901" s="228" t="s">
        <v>3371</v>
      </c>
      <c r="W901" s="27"/>
    </row>
    <row r="902" spans="1:23" ht="24.95" customHeight="1" x14ac:dyDescent="0.25">
      <c r="A902" s="54" t="s">
        <v>115</v>
      </c>
      <c r="B902" s="36">
        <v>901</v>
      </c>
      <c r="C902" s="36" t="str">
        <f>VLOOKUP(Táblázat01[[#This Row],[ORR_ssz]],Táblázat1[#All],7,0)</f>
        <v>PM3:xISZV:V06</v>
      </c>
      <c r="D902" s="36" t="str">
        <f>VLOOKUP(Táblázat01[[#This Row],[ORR_ssz]],Táblázat1[#All],4,0)</f>
        <v>iszv</v>
      </c>
      <c r="E902" s="25" t="s">
        <v>3311</v>
      </c>
      <c r="F902" s="27"/>
      <c r="G902" s="54" t="s">
        <v>53</v>
      </c>
      <c r="H902" s="68" t="s">
        <v>261</v>
      </c>
      <c r="I902" s="26"/>
      <c r="J902" s="68" t="s">
        <v>45</v>
      </c>
      <c r="K902" s="27"/>
      <c r="L902" s="28" t="s">
        <v>3319</v>
      </c>
      <c r="M902" s="29"/>
      <c r="N902" s="29" t="s">
        <v>46</v>
      </c>
      <c r="O902" s="29" t="s">
        <v>140</v>
      </c>
      <c r="P902" s="27"/>
      <c r="Q902" s="25" t="s">
        <v>152</v>
      </c>
      <c r="R902" s="27" t="str">
        <f>VLOOKUP(Táblázat01[[#This Row],[ORR_ssz]],Táblázat1[#All],6,0)</f>
        <v>SZE:18:00-20:00(Egyetem tér 1-3. I. emelet 111. III. tanterem (Récsi auditórium) (ÁA-1-111-01-11))</v>
      </c>
      <c r="S902" s="27" t="s">
        <v>1539</v>
      </c>
      <c r="T902" s="27" t="s">
        <v>3321</v>
      </c>
      <c r="U902" s="67" t="s">
        <v>28</v>
      </c>
      <c r="V902" s="27"/>
      <c r="W902" s="27"/>
    </row>
    <row r="903" spans="1:23" ht="24.95" customHeight="1" x14ac:dyDescent="0.25">
      <c r="A903" s="54" t="s">
        <v>115</v>
      </c>
      <c r="B903" s="61">
        <v>902</v>
      </c>
      <c r="C903" s="36" t="str">
        <f>VLOOKUP(Táblázat01[[#This Row],[ORR_ssz]],Táblázat1[#All],7,0)</f>
        <v>PM3:xISZV:V07</v>
      </c>
      <c r="D903" s="36" t="str">
        <f>VLOOKUP(Táblázat01[[#This Row],[ORR_ssz]],Táblázat1[#All],4,0)</f>
        <v>iszv</v>
      </c>
      <c r="E903" s="25" t="s">
        <v>3310</v>
      </c>
      <c r="F903" s="27" t="s">
        <v>3315</v>
      </c>
      <c r="G903" s="54" t="s">
        <v>53</v>
      </c>
      <c r="H903" s="68" t="s">
        <v>261</v>
      </c>
      <c r="I903" s="26"/>
      <c r="J903" s="68" t="s">
        <v>45</v>
      </c>
      <c r="K903" s="27"/>
      <c r="L903" s="28" t="s">
        <v>432</v>
      </c>
      <c r="M903" s="29"/>
      <c r="N903" s="29" t="s">
        <v>24</v>
      </c>
      <c r="O903" s="29" t="s">
        <v>142</v>
      </c>
      <c r="P903" s="27"/>
      <c r="Q903" s="228" t="s">
        <v>73</v>
      </c>
      <c r="R903" s="27" t="str">
        <f>VLOOKUP(Táblázat01[[#This Row],[ORR_ssz]],Táblázat1[#All],6,0)</f>
        <v>H:18:00-20:00(Egyetem tér 1-3. félemelet A/6 gyakorló (ÁA-0,5-120-01-12))</v>
      </c>
      <c r="S903" s="27" t="s">
        <v>3320</v>
      </c>
      <c r="T903" s="27" t="s">
        <v>3320</v>
      </c>
      <c r="U903" s="29"/>
      <c r="V903" s="27" t="s">
        <v>1614</v>
      </c>
      <c r="W903" s="27"/>
    </row>
    <row r="904" spans="1:23" ht="24.95" customHeight="1" x14ac:dyDescent="0.25">
      <c r="A904" s="54" t="s">
        <v>115</v>
      </c>
      <c r="B904" s="36">
        <v>903</v>
      </c>
      <c r="C904" s="37" t="str">
        <f>VLOOKUP(Táblázat01[[#This Row],[ORR_ssz]],Táblázat1[#All],7,0)</f>
        <v>PM3:xISZV:V08</v>
      </c>
      <c r="D904" s="37" t="str">
        <f>VLOOKUP(Táblázat01[[#This Row],[ORR_ssz]],Táblázat1[#All],4,0)</f>
        <v>iszv</v>
      </c>
      <c r="E904" s="25" t="s">
        <v>3312</v>
      </c>
      <c r="F904" s="27" t="s">
        <v>3316</v>
      </c>
      <c r="G904" s="54" t="s">
        <v>53</v>
      </c>
      <c r="H904" s="68" t="s">
        <v>261</v>
      </c>
      <c r="I904" s="26"/>
      <c r="J904" s="68" t="s">
        <v>45</v>
      </c>
      <c r="K904" s="27"/>
      <c r="L904" s="28" t="s">
        <v>980</v>
      </c>
      <c r="M904" s="29"/>
      <c r="N904" s="40" t="s">
        <v>62</v>
      </c>
      <c r="O904" s="40" t="s">
        <v>127</v>
      </c>
      <c r="P904" s="27"/>
      <c r="Q904" s="228" t="s">
        <v>4111</v>
      </c>
      <c r="R904" s="27" t="str">
        <f>VLOOKUP(Táblázat01[[#This Row],[ORR_ssz]],Táblázat1[#All],6,0)</f>
        <v>P:16:00-18:00</v>
      </c>
      <c r="S904" s="27" t="s">
        <v>1485</v>
      </c>
      <c r="T904" s="27" t="s">
        <v>1485</v>
      </c>
      <c r="U904" s="29"/>
      <c r="V904" s="27" t="s">
        <v>4541</v>
      </c>
      <c r="W904" s="27"/>
    </row>
    <row r="905" spans="1:23" ht="24.95" customHeight="1" x14ac:dyDescent="0.25">
      <c r="A905" s="54" t="s">
        <v>115</v>
      </c>
      <c r="B905" s="61">
        <v>904</v>
      </c>
      <c r="C905" s="36" t="str">
        <f>VLOOKUP(Táblázat01[[#This Row],[ORR_ssz]],Táblázat1[#All],7,0)</f>
        <v>PM3:xISZV:V09</v>
      </c>
      <c r="D905" s="36" t="str">
        <f>VLOOKUP(Táblázat01[[#This Row],[ORR_ssz]],Táblázat1[#All],4,0)</f>
        <v>iszv</v>
      </c>
      <c r="E905" s="25" t="s">
        <v>3313</v>
      </c>
      <c r="F905" s="27" t="s">
        <v>3317</v>
      </c>
      <c r="G905" s="54" t="s">
        <v>53</v>
      </c>
      <c r="H905" s="68" t="s">
        <v>261</v>
      </c>
      <c r="I905" s="26"/>
      <c r="J905" s="68" t="s">
        <v>45</v>
      </c>
      <c r="K905" s="27"/>
      <c r="L905" s="28" t="s">
        <v>432</v>
      </c>
      <c r="M905" s="29"/>
      <c r="N905" s="29" t="s">
        <v>62</v>
      </c>
      <c r="O905" s="29" t="s">
        <v>68</v>
      </c>
      <c r="P905" s="27"/>
      <c r="Q905" s="228" t="s">
        <v>57</v>
      </c>
      <c r="R905" s="27" t="str">
        <f>VLOOKUP(Táblázat01[[#This Row],[ORR_ssz]],Táblázat1[#All],6,0)</f>
        <v>P:10:00-12:00(Egyetem tér 1-3. alagsor A/3 gyakorló (ÁA--1-072-73-01-12))</v>
      </c>
      <c r="S905" s="27" t="s">
        <v>3322</v>
      </c>
      <c r="T905" s="27" t="s">
        <v>3322</v>
      </c>
      <c r="U905" s="29"/>
      <c r="V905" s="27" t="s">
        <v>3323</v>
      </c>
      <c r="W905" s="27"/>
    </row>
    <row r="906" spans="1:23" ht="24.95" customHeight="1" x14ac:dyDescent="0.25">
      <c r="A906" s="54" t="s">
        <v>115</v>
      </c>
      <c r="B906" s="36">
        <v>905</v>
      </c>
      <c r="C906" s="36" t="str">
        <f>VLOOKUP(Táblázat01[[#This Row],[ORR_ssz]],Táblázat1[#All],7,0)</f>
        <v>PM3:xISZV:V10</v>
      </c>
      <c r="D906" s="36" t="str">
        <f>VLOOKUP(Táblázat01[[#This Row],[ORR_ssz]],Táblázat1[#All],4,0)</f>
        <v>iszv</v>
      </c>
      <c r="E906" s="25" t="s">
        <v>3314</v>
      </c>
      <c r="F906" s="27" t="s">
        <v>3318</v>
      </c>
      <c r="G906" s="54" t="s">
        <v>53</v>
      </c>
      <c r="H906" s="68" t="s">
        <v>261</v>
      </c>
      <c r="I906" s="26"/>
      <c r="J906" s="68" t="s">
        <v>45</v>
      </c>
      <c r="K906" s="27"/>
      <c r="L906" s="28" t="s">
        <v>432</v>
      </c>
      <c r="M906" s="29"/>
      <c r="N906" s="29" t="s">
        <v>46</v>
      </c>
      <c r="O906" s="29" t="s">
        <v>142</v>
      </c>
      <c r="P906" s="27"/>
      <c r="Q906" s="228" t="s">
        <v>69</v>
      </c>
      <c r="R906" s="27" t="str">
        <f>VLOOKUP(Táblázat01[[#This Row],[ORR_ssz]],Táblázat1[#All],6,0)</f>
        <v>SZE:18:00-20:00(Egyetem tér 1-3. alagsor A/5 gyakorló (ÁA--1-081-01-12))</v>
      </c>
      <c r="S906" s="27" t="s">
        <v>1509</v>
      </c>
      <c r="T906" s="27" t="s">
        <v>1509</v>
      </c>
      <c r="U906" s="29"/>
      <c r="V906" s="27" t="s">
        <v>3324</v>
      </c>
      <c r="W906" s="27"/>
    </row>
    <row r="907" spans="1:23" ht="24.95" customHeight="1" x14ac:dyDescent="0.25">
      <c r="A907" s="54" t="s">
        <v>98</v>
      </c>
      <c r="B907" s="61">
        <v>906</v>
      </c>
      <c r="C907" s="36" t="str">
        <f>VLOOKUP(Táblázat01[[#This Row],[ORR_ssz]],Táblázat1[#All],7,0)</f>
        <v>J4:XFAK(MN):V08</v>
      </c>
      <c r="D907" s="36" t="str">
        <f>VLOOKUP(Táblázat01[[#This Row],[ORR_ssz]],Táblázat1[#All],4,0)</f>
        <v>mfN</v>
      </c>
      <c r="E907" s="25" t="s">
        <v>1139</v>
      </c>
      <c r="F907" s="24"/>
      <c r="G907" s="54" t="s">
        <v>105</v>
      </c>
      <c r="H907" s="68" t="s">
        <v>79</v>
      </c>
      <c r="I907" s="26"/>
      <c r="J907" s="26"/>
      <c r="K907" s="27"/>
      <c r="L907" s="51" t="s">
        <v>4267</v>
      </c>
      <c r="M907" s="29"/>
      <c r="N907" s="29"/>
      <c r="O907" s="29"/>
      <c r="P907" s="27" t="s">
        <v>3306</v>
      </c>
      <c r="Q907" s="257" t="s">
        <v>145</v>
      </c>
      <c r="R907" s="27" t="str">
        <f>VLOOKUP(Táblázat01[[#This Row],[ORR_ssz]],Táblázat1[#All],6,0)</f>
        <v>H:10:00-12:00(Egyetem tér 1-3. II. emelet 210. Eckhart szeminárium (ÁA-2-210-01-12)); K:10:00-12:...</v>
      </c>
      <c r="S907" s="27" t="s">
        <v>1131</v>
      </c>
      <c r="T907" s="27" t="s">
        <v>3305</v>
      </c>
      <c r="U907" s="67" t="s">
        <v>28</v>
      </c>
      <c r="V907" s="27"/>
      <c r="W907" s="27"/>
    </row>
    <row r="908" spans="1:23" ht="24.95" customHeight="1" x14ac:dyDescent="0.25">
      <c r="A908" s="54" t="s">
        <v>20</v>
      </c>
      <c r="B908" s="261">
        <v>907</v>
      </c>
      <c r="C908" s="55" t="str">
        <f>VLOOKUP(Táblázat01[[#This Row],[ORR_ssz]],Táblázat1[#All],7,0)</f>
        <v>J4:xFAK(2kr):V19</v>
      </c>
      <c r="D908" s="55" t="str">
        <f>VLOOKUP(Táblázat01[[#This Row],[ORR_ssz]],Táblázat1[#All],4,0)</f>
        <v>f01</v>
      </c>
      <c r="E908" s="285" t="s">
        <v>4270</v>
      </c>
      <c r="F908" s="262"/>
      <c r="G908" s="54" t="s">
        <v>87</v>
      </c>
      <c r="H908" s="68" t="s">
        <v>79</v>
      </c>
      <c r="I908" s="264"/>
      <c r="J908" s="264"/>
      <c r="K908" s="265"/>
      <c r="L908" s="266">
        <v>5</v>
      </c>
      <c r="M908" s="267"/>
      <c r="N908" s="267"/>
      <c r="O908" s="267"/>
      <c r="P908" s="265" t="s">
        <v>4271</v>
      </c>
      <c r="Q908" s="265" t="s">
        <v>0</v>
      </c>
      <c r="R908" s="265">
        <f>VLOOKUP(Táblázat01[[#This Row],[ORR_ssz]],Táblázat1[#All],6,0)</f>
        <v>0</v>
      </c>
      <c r="S908" s="38" t="s">
        <v>360</v>
      </c>
      <c r="T908" s="38" t="s">
        <v>1167</v>
      </c>
      <c r="U908" s="267"/>
      <c r="V908" s="38" t="s">
        <v>4273</v>
      </c>
      <c r="W908" s="38"/>
    </row>
    <row r="909" spans="1:23" ht="24.95" customHeight="1" x14ac:dyDescent="0.25">
      <c r="A909" s="54" t="s">
        <v>20</v>
      </c>
      <c r="B909" s="284">
        <v>908</v>
      </c>
      <c r="C909" s="55" t="str">
        <f>VLOOKUP(Táblázat01[[#This Row],[ORR_ssz]],Táblázat1[#All],7,0)</f>
        <v>J4:xFAK(2kr):V19</v>
      </c>
      <c r="D909" s="55" t="str">
        <f>VLOOKUP(Táblázat01[[#This Row],[ORR_ssz]],Táblázat1[#All],4,0)</f>
        <v>f02</v>
      </c>
      <c r="E909" s="286" t="s">
        <v>4270</v>
      </c>
      <c r="F909" s="262"/>
      <c r="G909" s="54" t="s">
        <v>87</v>
      </c>
      <c r="H909" s="68" t="s">
        <v>79</v>
      </c>
      <c r="I909" s="264"/>
      <c r="J909" s="264"/>
      <c r="K909" s="265"/>
      <c r="L909" s="266">
        <v>5</v>
      </c>
      <c r="M909" s="267"/>
      <c r="N909" s="267"/>
      <c r="O909" s="267"/>
      <c r="P909" s="265" t="s">
        <v>4271</v>
      </c>
      <c r="Q909" s="265" t="s">
        <v>0</v>
      </c>
      <c r="R909" s="265">
        <f>VLOOKUP(Táblázat01[[#This Row],[ORR_ssz]],Táblázat1[#All],6,0)</f>
        <v>0</v>
      </c>
      <c r="S909" s="38" t="s">
        <v>360</v>
      </c>
      <c r="T909" s="38" t="s">
        <v>4272</v>
      </c>
      <c r="U909" s="267"/>
      <c r="V909" s="38" t="s">
        <v>4273</v>
      </c>
      <c r="W909" s="38"/>
    </row>
    <row r="910" spans="1:23" s="249" customFormat="1" ht="24.95" customHeight="1" x14ac:dyDescent="0.25">
      <c r="A910" s="237" t="s">
        <v>20</v>
      </c>
      <c r="B910" s="36">
        <v>909</v>
      </c>
      <c r="C910" s="36" t="str">
        <f>VLOOKUP(Táblázat01[[#This Row],[ORR_ssz]],Táblázat1[#All],7,0)</f>
        <v>J4:xFAK(2kr):V19</v>
      </c>
      <c r="D910" s="36" t="str">
        <f>VLOOKUP(Táblázat01[[#This Row],[ORR_ssz]],Táblázat1[#All],4,0)</f>
        <v>f03</v>
      </c>
      <c r="E910" s="263" t="s">
        <v>4270</v>
      </c>
      <c r="F910" s="262"/>
      <c r="G910" s="54" t="s">
        <v>87</v>
      </c>
      <c r="H910" s="68" t="s">
        <v>79</v>
      </c>
      <c r="I910" s="264"/>
      <c r="J910" s="264"/>
      <c r="K910" s="265"/>
      <c r="L910" s="266">
        <v>5</v>
      </c>
      <c r="M910" s="267"/>
      <c r="N910" s="267"/>
      <c r="O910" s="267"/>
      <c r="P910" s="265" t="s">
        <v>4271</v>
      </c>
      <c r="Q910" s="265" t="s">
        <v>0</v>
      </c>
      <c r="R910" s="265">
        <f>VLOOKUP(Táblázat01[[#This Row],[ORR_ssz]],Táblázat1[#All],6,0)</f>
        <v>0</v>
      </c>
      <c r="S910" s="38" t="s">
        <v>360</v>
      </c>
      <c r="T910" s="38" t="s">
        <v>357</v>
      </c>
      <c r="U910" s="267"/>
      <c r="V910" s="38" t="s">
        <v>4273</v>
      </c>
      <c r="W910" s="38"/>
    </row>
    <row r="911" spans="1:23" ht="24.95" customHeight="1" x14ac:dyDescent="0.25">
      <c r="A911" s="54" t="s">
        <v>20</v>
      </c>
      <c r="B911" s="283">
        <v>910</v>
      </c>
      <c r="C911" s="261" t="str">
        <f>VLOOKUP(Táblázat01[[#This Row],[ORR_ssz]],Táblázat1[#All],7,0)</f>
        <v>J4:xFAK(2kr):V19</v>
      </c>
      <c r="D911" s="261" t="str">
        <f>VLOOKUP(Táblázat01[[#This Row],[ORR_ssz]],Táblázat1[#All],4,0)</f>
        <v>f04</v>
      </c>
      <c r="E911" s="285" t="s">
        <v>4270</v>
      </c>
      <c r="F911" s="262"/>
      <c r="G911" s="54" t="s">
        <v>87</v>
      </c>
      <c r="H911" s="68" t="s">
        <v>79</v>
      </c>
      <c r="I911" s="264"/>
      <c r="J911" s="264"/>
      <c r="K911" s="265"/>
      <c r="L911" s="266">
        <v>5</v>
      </c>
      <c r="M911" s="267"/>
      <c r="N911" s="267"/>
      <c r="O911" s="267"/>
      <c r="P911" s="265" t="s">
        <v>4271</v>
      </c>
      <c r="Q911" s="265" t="s">
        <v>0</v>
      </c>
      <c r="R911" s="265">
        <f>VLOOKUP(Táblázat01[[#This Row],[ORR_ssz]],Táblázat1[#All],6,0)</f>
        <v>0</v>
      </c>
      <c r="S911" s="38" t="s">
        <v>360</v>
      </c>
      <c r="T911" s="38" t="s">
        <v>859</v>
      </c>
      <c r="U911" s="267"/>
      <c r="V911" s="38" t="s">
        <v>4273</v>
      </c>
      <c r="W911" s="38"/>
    </row>
    <row r="912" spans="1:23" ht="24.95" customHeight="1" x14ac:dyDescent="0.25">
      <c r="A912" s="54" t="s">
        <v>20</v>
      </c>
      <c r="B912" s="36">
        <v>911</v>
      </c>
      <c r="C912" s="261" t="str">
        <f>VLOOKUP(Táblázat01[[#This Row],[ORR_ssz]],Táblázat1[#All],7,0)</f>
        <v>J4:xFAK(2kr):V19</v>
      </c>
      <c r="D912" s="261" t="str">
        <f>VLOOKUP(Táblázat01[[#This Row],[ORR_ssz]],Táblázat1[#All],4,0)</f>
        <v>f05</v>
      </c>
      <c r="E912" s="263" t="s">
        <v>4270</v>
      </c>
      <c r="F912" s="262"/>
      <c r="G912" s="54" t="s">
        <v>87</v>
      </c>
      <c r="H912" s="68" t="s">
        <v>79</v>
      </c>
      <c r="I912" s="264"/>
      <c r="J912" s="264"/>
      <c r="K912" s="265"/>
      <c r="L912" s="266">
        <v>5</v>
      </c>
      <c r="M912" s="267"/>
      <c r="N912" s="267"/>
      <c r="O912" s="267"/>
      <c r="P912" s="265" t="s">
        <v>4271</v>
      </c>
      <c r="Q912" s="265" t="s">
        <v>0</v>
      </c>
      <c r="R912" s="265">
        <f>VLOOKUP(Táblázat01[[#This Row],[ORR_ssz]],Táblázat1[#All],6,0)</f>
        <v>0</v>
      </c>
      <c r="S912" s="38" t="s">
        <v>360</v>
      </c>
      <c r="T912" s="38" t="s">
        <v>360</v>
      </c>
      <c r="U912" s="267"/>
      <c r="V912" s="38" t="s">
        <v>4273</v>
      </c>
      <c r="W912" s="38"/>
    </row>
    <row r="913" spans="1:23" ht="24.95" customHeight="1" x14ac:dyDescent="0.25">
      <c r="A913" s="41" t="s">
        <v>78</v>
      </c>
      <c r="B913" s="296">
        <v>912</v>
      </c>
      <c r="C913" s="296" t="str">
        <f>VLOOKUP(Táblázat01[[#This Row],[ORR_ssz]],Táblázat1[#All],7,0)</f>
        <v>J4:xFAK(2kr):U25</v>
      </c>
      <c r="D913" s="296" t="str">
        <f>VLOOKUP(Táblázat01[[#This Row],[ORR_ssz]],Táblázat1[#All],4,0)</f>
        <v>f</v>
      </c>
      <c r="E913" s="43" t="s">
        <v>4477</v>
      </c>
      <c r="F913" s="41"/>
      <c r="G913" s="41" t="s">
        <v>87</v>
      </c>
      <c r="H913" s="44" t="s">
        <v>79</v>
      </c>
      <c r="I913" s="44"/>
      <c r="J913" s="44" t="s">
        <v>88</v>
      </c>
      <c r="K913" s="45" t="s">
        <v>4478</v>
      </c>
      <c r="L913" s="46" t="s">
        <v>4479</v>
      </c>
      <c r="M913" s="47"/>
      <c r="N913" s="47" t="s">
        <v>55</v>
      </c>
      <c r="O913" s="47" t="s">
        <v>142</v>
      </c>
      <c r="P913" s="45"/>
      <c r="Q913" s="45" t="s">
        <v>153</v>
      </c>
      <c r="R913" s="45">
        <f>VLOOKUP(Táblázat01[[#This Row],[ORR_ssz]],Táblázat1[#All],6,0)</f>
        <v>0</v>
      </c>
      <c r="S913" s="45" t="s">
        <v>854</v>
      </c>
      <c r="T913" s="45" t="s">
        <v>4480</v>
      </c>
      <c r="U913" s="47" t="s">
        <v>28</v>
      </c>
      <c r="V913" s="265"/>
      <c r="W913" s="38"/>
    </row>
    <row r="914" spans="1:23" ht="24.95" customHeight="1" x14ac:dyDescent="0.25">
      <c r="A914" s="24" t="s">
        <v>60</v>
      </c>
      <c r="B914" s="36">
        <v>913</v>
      </c>
      <c r="C914" s="261" t="str">
        <f>VLOOKUP(Táblázat01[[#This Row],[ORR_ssz]],Táblázat1[#All],7,0)</f>
        <v>J4:xFAK(2kr):V20</v>
      </c>
      <c r="D914" s="261" t="str">
        <f>VLOOKUP(Táblázat01[[#This Row],[ORR_ssz]],Táblázat1[#All],4,0)</f>
        <v>f</v>
      </c>
      <c r="E914" s="25" t="s">
        <v>4631</v>
      </c>
      <c r="F914" s="24"/>
      <c r="G914" s="24" t="s">
        <v>87</v>
      </c>
      <c r="H914" s="26" t="s">
        <v>79</v>
      </c>
      <c r="I914" s="26"/>
      <c r="J914" s="26"/>
      <c r="K914" s="27"/>
      <c r="L914" s="28" t="s">
        <v>4633</v>
      </c>
      <c r="M914" s="29"/>
      <c r="N914" s="29" t="s">
        <v>46</v>
      </c>
      <c r="O914" s="29" t="s">
        <v>68</v>
      </c>
      <c r="P914" s="27"/>
      <c r="Q914" s="27" t="s">
        <v>108</v>
      </c>
      <c r="R914" s="27" t="str">
        <f>VLOOKUP(Táblázat01[[#This Row],[ORR_ssz]],Táblázat1[#All],6,0)</f>
        <v>SZE:10:00-12:00(Egyetem tér 1-3. IV. emelet 602. A/13 gyakorló (ÁA-4-602-01-12))</v>
      </c>
      <c r="S914" s="27" t="s">
        <v>4485</v>
      </c>
      <c r="T914" s="27" t="s">
        <v>4485</v>
      </c>
      <c r="U914" s="29" t="s">
        <v>28</v>
      </c>
      <c r="V914" s="27"/>
      <c r="W914" s="38"/>
    </row>
    <row r="915" spans="1:23" ht="24.95" customHeight="1" x14ac:dyDescent="0.25">
      <c r="A915" s="24" t="s">
        <v>60</v>
      </c>
      <c r="B915" s="261">
        <v>914</v>
      </c>
      <c r="C915" s="261" t="str">
        <f>VLOOKUP(Táblázat01[[#This Row],[ORR_ssz]],Táblázat1[#All],7,0)</f>
        <v>J4:xFAK(2kr):V21</v>
      </c>
      <c r="D915" s="261" t="str">
        <f>VLOOKUP(Táblázat01[[#This Row],[ORR_ssz]],Táblázat1[#All],4,0)</f>
        <v>f</v>
      </c>
      <c r="E915" s="31" t="s">
        <v>4634</v>
      </c>
      <c r="F915" s="30"/>
      <c r="G915" s="30" t="s">
        <v>87</v>
      </c>
      <c r="H915" s="32" t="s">
        <v>79</v>
      </c>
      <c r="I915" s="32"/>
      <c r="J915" s="32"/>
      <c r="K915" s="33"/>
      <c r="L915" s="28" t="s">
        <v>4633</v>
      </c>
      <c r="M915" s="35"/>
      <c r="N915" s="35" t="s">
        <v>46</v>
      </c>
      <c r="O915" s="35" t="s">
        <v>107</v>
      </c>
      <c r="P915" s="33"/>
      <c r="Q915" s="33" t="s">
        <v>108</v>
      </c>
      <c r="R915" s="33" t="str">
        <f>VLOOKUP(Táblázat01[[#This Row],[ORR_ssz]],Táblázat1[#All],6,0)</f>
        <v>SZE:14:00-16:00(Egyetem tér 1-3. IV. emelet 602. A/13 gyakorló (ÁA-4-602-01-12))</v>
      </c>
      <c r="S915" s="33" t="s">
        <v>4485</v>
      </c>
      <c r="T915" s="33" t="s">
        <v>4485</v>
      </c>
      <c r="U915" s="35" t="s">
        <v>28</v>
      </c>
      <c r="V915" s="33"/>
      <c r="W915" s="274"/>
    </row>
    <row r="916" spans="1:23" ht="24.95" customHeight="1" x14ac:dyDescent="0.25">
      <c r="A916" s="30" t="s">
        <v>60</v>
      </c>
      <c r="B916" s="36">
        <v>915</v>
      </c>
      <c r="C916" s="261" t="str">
        <f>VLOOKUP(Táblázat01[[#This Row],[ORR_ssz]],Táblázat1[#All],7,0)</f>
        <v>J4:xFAK(2kr):V22</v>
      </c>
      <c r="D916" s="261" t="str">
        <f>VLOOKUP(Táblázat01[[#This Row],[ORR_ssz]],Táblázat1[#All],4,0)</f>
        <v>f</v>
      </c>
      <c r="E916" s="25" t="s">
        <v>4632</v>
      </c>
      <c r="F916" s="30"/>
      <c r="G916" s="30" t="s">
        <v>87</v>
      </c>
      <c r="H916" s="32" t="s">
        <v>79</v>
      </c>
      <c r="I916" s="32"/>
      <c r="J916" s="32"/>
      <c r="K916" s="33"/>
      <c r="L916" s="28" t="s">
        <v>4633</v>
      </c>
      <c r="M916" s="35"/>
      <c r="N916" s="35" t="s">
        <v>36</v>
      </c>
      <c r="O916" s="35" t="s">
        <v>107</v>
      </c>
      <c r="P916" s="33"/>
      <c r="Q916" s="33" t="s">
        <v>108</v>
      </c>
      <c r="R916" s="33" t="str">
        <f>VLOOKUP(Táblázat01[[#This Row],[ORR_ssz]],Táblázat1[#All],6,0)</f>
        <v>K:14:00-16:00(Egyetem tér 1-3. IV. emelet 602. A/13 gyakorló (ÁA-4-602-01-12))</v>
      </c>
      <c r="S916" s="33" t="s">
        <v>4485</v>
      </c>
      <c r="T916" s="33" t="s">
        <v>4485</v>
      </c>
      <c r="U916" s="35" t="s">
        <v>28</v>
      </c>
      <c r="V916" s="33"/>
      <c r="W916" s="274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'fix adatok'!$A$2:$A$21</xm:f>
          </x14:formula1>
          <xm:sqref>A1:A1048576</xm:sqref>
        </x14:dataValidation>
        <x14:dataValidation type="list" allowBlank="1" showInputMessage="1" showErrorMessage="1" xr:uid="{00000000-0002-0000-0100-000001000000}">
          <x14:formula1>
            <xm:f>'fix adatok'!$B$2:$B$23</xm:f>
          </x14:formula1>
          <xm:sqref>G1:G1048576</xm:sqref>
        </x14:dataValidation>
        <x14:dataValidation type="list" allowBlank="1" showInputMessage="1" showErrorMessage="1" xr:uid="{00000000-0002-0000-0100-000002000000}">
          <x14:formula1>
            <xm:f>'fix adatok'!$C$2:$C$16</xm:f>
          </x14:formula1>
          <xm:sqref>H1:H1048576</xm:sqref>
        </x14:dataValidation>
        <x14:dataValidation type="list" allowBlank="1" showInputMessage="1" showErrorMessage="1" xr:uid="{00000000-0002-0000-0100-000003000000}">
          <x14:formula1>
            <xm:f>'fix adatok'!$D$2:$D$20</xm:f>
          </x14:formula1>
          <xm:sqref>J1:J1048576</xm:sqref>
        </x14:dataValidation>
        <x14:dataValidation type="list" allowBlank="1" showInputMessage="1" showErrorMessage="1" xr:uid="{00000000-0002-0000-0100-000004000000}">
          <x14:formula1>
            <xm:f>'fix adatok'!$F$2:$F$3</xm:f>
          </x14:formula1>
          <xm:sqref>M1:M1048576</xm:sqref>
        </x14:dataValidation>
        <x14:dataValidation type="list" allowBlank="1" showInputMessage="1" showErrorMessage="1" xr:uid="{00000000-0002-0000-0100-000005000000}">
          <x14:formula1>
            <xm:f>'fix adatok'!$G$2:$G$7</xm:f>
          </x14:formula1>
          <xm:sqref>N1:N1048576</xm:sqref>
        </x14:dataValidation>
        <x14:dataValidation type="list" allowBlank="1" showInputMessage="1" showErrorMessage="1" xr:uid="{00000000-0002-0000-0100-000006000000}">
          <x14:formula1>
            <xm:f>'fix adatok'!$H$2:$H$24</xm:f>
          </x14:formula1>
          <xm:sqref>O1:O1048576</xm:sqref>
        </x14:dataValidation>
        <x14:dataValidation type="list" allowBlank="1" showInputMessage="1" showErrorMessage="1" xr:uid="{00000000-0002-0000-0100-000007000000}">
          <x14:formula1>
            <xm:f>'fix adatok'!$N$2:$N$3</xm:f>
          </x14:formula1>
          <xm:sqref>U1:U1048576</xm:sqref>
        </x14:dataValidation>
        <x14:dataValidation type="list" allowBlank="1" showInputMessage="1" showErrorMessage="1" xr:uid="{00000000-0002-0000-0100-000008000000}">
          <x14:formula1>
            <xm:f>'fix adatok'!$J$2:$J$69</xm:f>
          </x14:formula1>
          <xm:sqref>Q1:Q1048576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50"/>
  <sheetViews>
    <sheetView topLeftCell="A1215" workbookViewId="0">
      <selection activeCell="A1250" sqref="A1250"/>
    </sheetView>
  </sheetViews>
  <sheetFormatPr defaultRowHeight="15" x14ac:dyDescent="0.25"/>
  <cols>
    <col min="1" max="1" width="21.42578125" style="66" customWidth="1"/>
    <col min="2" max="2" width="17" customWidth="1"/>
    <col min="3" max="3" width="18.42578125" customWidth="1"/>
    <col min="4" max="4" width="12.28515625" customWidth="1"/>
    <col min="5" max="5" width="12.140625" customWidth="1"/>
    <col min="6" max="6" width="21" customWidth="1"/>
    <col min="7" max="7" width="11.140625" customWidth="1"/>
    <col min="8" max="8" width="13.42578125" customWidth="1"/>
    <col min="9" max="9" width="19.5703125" customWidth="1"/>
    <col min="10" max="10" width="11.140625" customWidth="1"/>
    <col min="11" max="11" width="10.28515625" customWidth="1"/>
    <col min="12" max="12" width="60.85546875" customWidth="1"/>
    <col min="13" max="13" width="12.42578125" customWidth="1"/>
    <col min="14" max="14" width="20.28515625" customWidth="1"/>
    <col min="15" max="15" width="13.7109375" customWidth="1"/>
    <col min="17" max="17" width="17.7109375" customWidth="1"/>
    <col min="18" max="18" width="10.140625" customWidth="1"/>
    <col min="19" max="19" width="13.140625" customWidth="1"/>
    <col min="22" max="22" width="9.85546875" customWidth="1"/>
    <col min="24" max="24" width="18.42578125" customWidth="1"/>
    <col min="25" max="25" width="18.28515625" customWidth="1"/>
    <col min="26" max="26" width="16.42578125" customWidth="1"/>
  </cols>
  <sheetData>
    <row r="1" spans="1:26" x14ac:dyDescent="0.25">
      <c r="A1" s="66" t="s">
        <v>1854</v>
      </c>
      <c r="B1" t="s">
        <v>1855</v>
      </c>
      <c r="C1" t="s">
        <v>1856</v>
      </c>
      <c r="D1" t="s">
        <v>1857</v>
      </c>
      <c r="E1" t="s">
        <v>1858</v>
      </c>
      <c r="F1" t="s">
        <v>1859</v>
      </c>
      <c r="G1" t="s">
        <v>1860</v>
      </c>
      <c r="H1" t="s">
        <v>1861</v>
      </c>
      <c r="I1" t="s">
        <v>1862</v>
      </c>
      <c r="J1" t="s">
        <v>1863</v>
      </c>
      <c r="K1" t="s">
        <v>1864</v>
      </c>
      <c r="L1" t="s">
        <v>1865</v>
      </c>
      <c r="M1" t="s">
        <v>1866</v>
      </c>
      <c r="N1" t="s">
        <v>1867</v>
      </c>
      <c r="O1" t="s">
        <v>1868</v>
      </c>
      <c r="P1" t="s">
        <v>1869</v>
      </c>
      <c r="Q1" t="s">
        <v>1870</v>
      </c>
      <c r="R1" t="s">
        <v>1871</v>
      </c>
      <c r="S1" t="s">
        <v>1872</v>
      </c>
      <c r="T1" t="s">
        <v>1873</v>
      </c>
      <c r="U1" t="s">
        <v>1874</v>
      </c>
      <c r="V1" t="s">
        <v>1875</v>
      </c>
      <c r="W1" t="s">
        <v>1876</v>
      </c>
      <c r="X1" t="s">
        <v>1877</v>
      </c>
      <c r="Y1" t="s">
        <v>1878</v>
      </c>
      <c r="Z1" t="s">
        <v>1879</v>
      </c>
    </row>
    <row r="2" spans="1:26" x14ac:dyDescent="0.25">
      <c r="A2" s="66">
        <f>1*Táblázat1[[#This Row],[Órarendi igények]]</f>
        <v>0</v>
      </c>
      <c r="B2" t="s">
        <v>4779</v>
      </c>
      <c r="D2" t="s">
        <v>2660</v>
      </c>
      <c r="G2" t="s">
        <v>4780</v>
      </c>
      <c r="H2" t="s">
        <v>1885</v>
      </c>
      <c r="I2">
        <v>666</v>
      </c>
      <c r="J2" t="s">
        <v>4781</v>
      </c>
      <c r="K2">
        <v>0</v>
      </c>
      <c r="L2" t="s">
        <v>1887</v>
      </c>
      <c r="M2" t="s">
        <v>1887</v>
      </c>
      <c r="N2" t="s">
        <v>1887</v>
      </c>
      <c r="Q2">
        <v>45106.571736111</v>
      </c>
      <c r="Y2">
        <v>0</v>
      </c>
    </row>
    <row r="3" spans="1:26" x14ac:dyDescent="0.25">
      <c r="A3" s="66">
        <f>1*Táblázat1[[#This Row],[Órarendi igények]]</f>
        <v>0</v>
      </c>
      <c r="B3" t="s">
        <v>4779</v>
      </c>
      <c r="D3" t="s">
        <v>4782</v>
      </c>
      <c r="G3" t="s">
        <v>4783</v>
      </c>
      <c r="H3" t="s">
        <v>1974</v>
      </c>
      <c r="I3">
        <v>666</v>
      </c>
      <c r="J3" t="s">
        <v>4784</v>
      </c>
      <c r="K3">
        <v>0</v>
      </c>
      <c r="L3" t="s">
        <v>1887</v>
      </c>
      <c r="M3" t="s">
        <v>1887</v>
      </c>
      <c r="N3" t="s">
        <v>1887</v>
      </c>
      <c r="Q3">
        <v>45106.746226852003</v>
      </c>
      <c r="Y3">
        <v>0</v>
      </c>
    </row>
    <row r="4" spans="1:26" x14ac:dyDescent="0.25">
      <c r="A4" s="66">
        <f>1*Táblázat1[[#This Row],[Órarendi igények]]</f>
        <v>0</v>
      </c>
      <c r="B4" t="s">
        <v>4779</v>
      </c>
      <c r="D4" t="s">
        <v>4782</v>
      </c>
      <c r="E4" s="238"/>
      <c r="G4" t="s">
        <v>5065</v>
      </c>
      <c r="H4" t="s">
        <v>1974</v>
      </c>
      <c r="I4">
        <v>666</v>
      </c>
      <c r="J4" t="s">
        <v>5066</v>
      </c>
      <c r="K4">
        <v>0</v>
      </c>
      <c r="L4" t="s">
        <v>1887</v>
      </c>
      <c r="M4" t="s">
        <v>1887</v>
      </c>
      <c r="N4" t="s">
        <v>1887</v>
      </c>
      <c r="Q4">
        <v>45110.548819443997</v>
      </c>
      <c r="Y4">
        <v>0</v>
      </c>
    </row>
    <row r="5" spans="1:26" x14ac:dyDescent="0.25">
      <c r="A5" s="66">
        <f>1*Táblázat1[[#This Row],[Órarendi igények]]</f>
        <v>0</v>
      </c>
      <c r="B5" t="s">
        <v>4779</v>
      </c>
      <c r="D5" t="s">
        <v>4782</v>
      </c>
      <c r="E5" s="238"/>
      <c r="G5" t="s">
        <v>5067</v>
      </c>
      <c r="H5" t="s">
        <v>1974</v>
      </c>
      <c r="I5">
        <v>666</v>
      </c>
      <c r="J5" t="s">
        <v>5068</v>
      </c>
      <c r="K5">
        <v>0</v>
      </c>
      <c r="L5" t="s">
        <v>1887</v>
      </c>
      <c r="M5" t="s">
        <v>1887</v>
      </c>
      <c r="N5" t="s">
        <v>1887</v>
      </c>
      <c r="Q5">
        <v>45110.553495369997</v>
      </c>
      <c r="Y5">
        <v>0</v>
      </c>
    </row>
    <row r="6" spans="1:26" x14ac:dyDescent="0.25">
      <c r="A6" s="66">
        <f>1*Táblázat1[[#This Row],[Órarendi igények]]</f>
        <v>0</v>
      </c>
      <c r="B6" t="s">
        <v>4779</v>
      </c>
      <c r="D6" t="s">
        <v>4782</v>
      </c>
      <c r="G6" t="s">
        <v>4785</v>
      </c>
      <c r="H6" t="s">
        <v>1974</v>
      </c>
      <c r="I6">
        <v>666</v>
      </c>
      <c r="J6" t="s">
        <v>4786</v>
      </c>
      <c r="K6">
        <v>0</v>
      </c>
      <c r="L6" t="s">
        <v>1887</v>
      </c>
      <c r="M6" t="s">
        <v>1887</v>
      </c>
      <c r="N6" t="s">
        <v>1887</v>
      </c>
      <c r="Q6">
        <v>45106.744594907002</v>
      </c>
      <c r="Y6">
        <v>0</v>
      </c>
    </row>
    <row r="7" spans="1:26" x14ac:dyDescent="0.25">
      <c r="A7" s="66">
        <f>1*Táblázat1[[#This Row],[Órarendi igények]]</f>
        <v>0</v>
      </c>
      <c r="B7" t="s">
        <v>4779</v>
      </c>
      <c r="D7" t="s">
        <v>4782</v>
      </c>
      <c r="G7" t="s">
        <v>5069</v>
      </c>
      <c r="H7" t="s">
        <v>1974</v>
      </c>
      <c r="I7">
        <v>666</v>
      </c>
      <c r="J7" t="s">
        <v>5070</v>
      </c>
      <c r="K7">
        <v>0</v>
      </c>
      <c r="L7" t="s">
        <v>1887</v>
      </c>
      <c r="M7" t="s">
        <v>1887</v>
      </c>
      <c r="N7" t="s">
        <v>1887</v>
      </c>
      <c r="Q7">
        <v>45110.561932869998</v>
      </c>
      <c r="Y7">
        <v>0</v>
      </c>
    </row>
    <row r="8" spans="1:26" x14ac:dyDescent="0.25">
      <c r="A8" s="66">
        <f>1*Táblázat1[[#This Row],[Órarendi igények]]</f>
        <v>0</v>
      </c>
      <c r="B8" t="s">
        <v>4779</v>
      </c>
      <c r="D8" t="s">
        <v>4782</v>
      </c>
      <c r="G8" t="s">
        <v>5071</v>
      </c>
      <c r="H8" t="s">
        <v>1974</v>
      </c>
      <c r="I8">
        <v>666</v>
      </c>
      <c r="J8" t="s">
        <v>5072</v>
      </c>
      <c r="K8">
        <v>0</v>
      </c>
      <c r="L8" t="s">
        <v>1887</v>
      </c>
      <c r="M8" t="s">
        <v>1887</v>
      </c>
      <c r="N8" t="s">
        <v>1887</v>
      </c>
      <c r="Q8">
        <v>45110.575590278</v>
      </c>
      <c r="Y8">
        <v>0</v>
      </c>
    </row>
    <row r="9" spans="1:26" x14ac:dyDescent="0.25">
      <c r="A9" s="66">
        <f>1*Táblázat1[[#This Row],[Órarendi igények]]</f>
        <v>0</v>
      </c>
      <c r="B9" t="s">
        <v>4779</v>
      </c>
      <c r="D9" t="s">
        <v>4782</v>
      </c>
      <c r="G9" t="s">
        <v>5073</v>
      </c>
      <c r="H9" t="s">
        <v>1974</v>
      </c>
      <c r="I9">
        <v>666</v>
      </c>
      <c r="J9" t="s">
        <v>5074</v>
      </c>
      <c r="K9">
        <v>0</v>
      </c>
      <c r="L9" t="s">
        <v>1887</v>
      </c>
      <c r="M9" t="s">
        <v>1887</v>
      </c>
      <c r="N9" t="s">
        <v>1887</v>
      </c>
      <c r="Q9">
        <v>45110.562569444002</v>
      </c>
      <c r="Y9">
        <v>0</v>
      </c>
    </row>
    <row r="10" spans="1:26" x14ac:dyDescent="0.25">
      <c r="A10" s="66">
        <f>1*Táblázat1[[#This Row],[Órarendi igények]]</f>
        <v>0</v>
      </c>
      <c r="B10" t="s">
        <v>4779</v>
      </c>
      <c r="D10" t="s">
        <v>2660</v>
      </c>
      <c r="E10" s="238"/>
      <c r="G10" t="s">
        <v>4787</v>
      </c>
      <c r="H10" t="s">
        <v>1974</v>
      </c>
      <c r="I10">
        <v>666</v>
      </c>
      <c r="J10" t="s">
        <v>4786</v>
      </c>
      <c r="K10">
        <v>0</v>
      </c>
      <c r="L10" t="s">
        <v>1887</v>
      </c>
      <c r="M10" t="s">
        <v>1887</v>
      </c>
      <c r="N10" t="s">
        <v>1887</v>
      </c>
      <c r="Q10">
        <v>45106.691250000003</v>
      </c>
      <c r="Y10">
        <v>0</v>
      </c>
    </row>
    <row r="11" spans="1:26" x14ac:dyDescent="0.25">
      <c r="A11" s="66">
        <f>1*Táblázat1[[#This Row],[Órarendi igények]]</f>
        <v>0</v>
      </c>
      <c r="B11" t="s">
        <v>4779</v>
      </c>
      <c r="D11" t="s">
        <v>4782</v>
      </c>
      <c r="E11" s="238"/>
      <c r="G11" t="s">
        <v>4788</v>
      </c>
      <c r="H11" t="s">
        <v>1974</v>
      </c>
      <c r="I11">
        <v>666</v>
      </c>
      <c r="J11" t="s">
        <v>4789</v>
      </c>
      <c r="K11">
        <v>0</v>
      </c>
      <c r="L11" t="s">
        <v>1887</v>
      </c>
      <c r="M11" t="s">
        <v>1887</v>
      </c>
      <c r="N11" t="s">
        <v>1887</v>
      </c>
      <c r="Q11">
        <v>45106.747407406998</v>
      </c>
      <c r="Y11">
        <v>0</v>
      </c>
    </row>
    <row r="12" spans="1:26" x14ac:dyDescent="0.25">
      <c r="A12" s="66">
        <f>1*Táblázat1[[#This Row],[Órarendi igények]]</f>
        <v>0</v>
      </c>
      <c r="B12" t="s">
        <v>4779</v>
      </c>
      <c r="D12" t="s">
        <v>2660</v>
      </c>
      <c r="G12" t="s">
        <v>4790</v>
      </c>
      <c r="H12" t="s">
        <v>1885</v>
      </c>
      <c r="I12">
        <v>666</v>
      </c>
      <c r="J12" t="s">
        <v>4791</v>
      </c>
      <c r="K12">
        <v>0</v>
      </c>
      <c r="L12" t="s">
        <v>1887</v>
      </c>
      <c r="M12" t="s">
        <v>1887</v>
      </c>
      <c r="N12" t="s">
        <v>1887</v>
      </c>
      <c r="Q12">
        <v>45106.560300926001</v>
      </c>
      <c r="Y12">
        <v>0</v>
      </c>
    </row>
    <row r="13" spans="1:26" x14ac:dyDescent="0.25">
      <c r="A13" s="66">
        <f>1*Táblázat1[[#This Row],[Órarendi igények]]</f>
        <v>0</v>
      </c>
      <c r="B13" t="s">
        <v>4779</v>
      </c>
      <c r="D13" t="s">
        <v>4782</v>
      </c>
      <c r="G13" t="s">
        <v>5075</v>
      </c>
      <c r="H13" t="s">
        <v>1974</v>
      </c>
      <c r="I13">
        <v>666</v>
      </c>
      <c r="J13" t="s">
        <v>5076</v>
      </c>
      <c r="K13">
        <v>0</v>
      </c>
      <c r="L13" t="s">
        <v>1887</v>
      </c>
      <c r="M13" t="s">
        <v>1887</v>
      </c>
      <c r="N13" t="s">
        <v>1887</v>
      </c>
      <c r="Q13">
        <v>45110.550300925999</v>
      </c>
      <c r="Y13">
        <v>0</v>
      </c>
    </row>
    <row r="14" spans="1:26" x14ac:dyDescent="0.25">
      <c r="A14" s="66">
        <f>1*Táblázat1[[#This Row],[Órarendi igények]]</f>
        <v>0</v>
      </c>
      <c r="B14" t="s">
        <v>4779</v>
      </c>
      <c r="D14" t="s">
        <v>4782</v>
      </c>
      <c r="G14" t="s">
        <v>5077</v>
      </c>
      <c r="H14" t="s">
        <v>1974</v>
      </c>
      <c r="I14">
        <v>666</v>
      </c>
      <c r="J14" t="s">
        <v>5078</v>
      </c>
      <c r="K14">
        <v>0</v>
      </c>
      <c r="L14" t="s">
        <v>1887</v>
      </c>
      <c r="M14" t="s">
        <v>1887</v>
      </c>
      <c r="N14" t="s">
        <v>1887</v>
      </c>
      <c r="Q14">
        <v>45110.550937499997</v>
      </c>
      <c r="Y14">
        <v>0</v>
      </c>
    </row>
    <row r="15" spans="1:26" x14ac:dyDescent="0.25">
      <c r="A15" s="66">
        <f>1*Táblázat1[[#This Row],[Órarendi igények]]</f>
        <v>0</v>
      </c>
      <c r="B15" t="s">
        <v>4779</v>
      </c>
      <c r="D15" t="s">
        <v>2660</v>
      </c>
      <c r="G15" t="s">
        <v>4792</v>
      </c>
      <c r="H15" t="s">
        <v>1885</v>
      </c>
      <c r="I15">
        <v>666</v>
      </c>
      <c r="J15" t="s">
        <v>4793</v>
      </c>
      <c r="K15">
        <v>0</v>
      </c>
      <c r="L15" t="s">
        <v>1887</v>
      </c>
      <c r="M15" t="s">
        <v>1887</v>
      </c>
      <c r="N15" t="s">
        <v>1887</v>
      </c>
      <c r="Q15">
        <v>45106.673206018997</v>
      </c>
      <c r="Y15">
        <v>0</v>
      </c>
    </row>
    <row r="16" spans="1:26" x14ac:dyDescent="0.25">
      <c r="A16" s="66">
        <f>1*Táblázat1[[#This Row],[Órarendi igények]]</f>
        <v>0</v>
      </c>
      <c r="B16" t="s">
        <v>4779</v>
      </c>
      <c r="D16" t="s">
        <v>2660</v>
      </c>
      <c r="E16" s="238"/>
      <c r="G16" t="s">
        <v>4794</v>
      </c>
      <c r="H16" t="s">
        <v>1885</v>
      </c>
      <c r="I16">
        <v>666</v>
      </c>
      <c r="J16" t="s">
        <v>4795</v>
      </c>
      <c r="K16">
        <v>0</v>
      </c>
      <c r="L16" t="s">
        <v>1887</v>
      </c>
      <c r="M16" t="s">
        <v>1887</v>
      </c>
      <c r="N16" t="s">
        <v>1887</v>
      </c>
      <c r="Q16">
        <v>45106.673564814999</v>
      </c>
      <c r="Y16">
        <v>0</v>
      </c>
    </row>
    <row r="17" spans="1:25" x14ac:dyDescent="0.25">
      <c r="A17" s="66">
        <f>1*Táblázat1[[#This Row],[Órarendi igények]]</f>
        <v>0</v>
      </c>
      <c r="B17" t="s">
        <v>4779</v>
      </c>
      <c r="D17" t="s">
        <v>4782</v>
      </c>
      <c r="E17" s="238"/>
      <c r="G17" t="s">
        <v>4796</v>
      </c>
      <c r="H17" t="s">
        <v>1974</v>
      </c>
      <c r="I17">
        <v>666</v>
      </c>
      <c r="J17" t="s">
        <v>4797</v>
      </c>
      <c r="K17">
        <v>0</v>
      </c>
      <c r="L17" t="s">
        <v>1887</v>
      </c>
      <c r="M17" t="s">
        <v>1887</v>
      </c>
      <c r="N17" t="s">
        <v>1887</v>
      </c>
      <c r="Q17">
        <v>45106.745543981</v>
      </c>
      <c r="Y17">
        <v>0</v>
      </c>
    </row>
    <row r="18" spans="1:25" x14ac:dyDescent="0.25">
      <c r="A18" s="66">
        <f>1*Táblázat1[[#This Row],[Órarendi igények]]</f>
        <v>0</v>
      </c>
      <c r="B18" t="s">
        <v>4779</v>
      </c>
      <c r="D18" t="s">
        <v>2660</v>
      </c>
      <c r="G18" t="s">
        <v>4798</v>
      </c>
      <c r="H18" t="s">
        <v>1885</v>
      </c>
      <c r="I18">
        <v>666</v>
      </c>
      <c r="J18" t="s">
        <v>4799</v>
      </c>
      <c r="K18">
        <v>0</v>
      </c>
      <c r="L18" t="s">
        <v>1887</v>
      </c>
      <c r="M18" t="s">
        <v>1887</v>
      </c>
      <c r="N18" t="s">
        <v>1887</v>
      </c>
      <c r="Q18">
        <v>45106.563414352</v>
      </c>
      <c r="Y18">
        <v>0</v>
      </c>
    </row>
    <row r="19" spans="1:25" x14ac:dyDescent="0.25">
      <c r="A19" s="66">
        <f>1*Táblázat1[[#This Row],[Órarendi igények]]</f>
        <v>0</v>
      </c>
      <c r="B19" t="s">
        <v>4779</v>
      </c>
      <c r="D19" t="s">
        <v>2660</v>
      </c>
      <c r="G19" t="s">
        <v>4800</v>
      </c>
      <c r="H19" t="s">
        <v>1885</v>
      </c>
      <c r="I19">
        <v>666</v>
      </c>
      <c r="J19" t="s">
        <v>4801</v>
      </c>
      <c r="K19">
        <v>0</v>
      </c>
      <c r="L19" t="s">
        <v>1887</v>
      </c>
      <c r="M19" t="s">
        <v>1887</v>
      </c>
      <c r="N19" t="s">
        <v>1887</v>
      </c>
      <c r="Q19">
        <v>45106.669328704003</v>
      </c>
      <c r="Y19">
        <v>0</v>
      </c>
    </row>
    <row r="20" spans="1:25" x14ac:dyDescent="0.25">
      <c r="A20" s="66">
        <f>1*Táblázat1[[#This Row],[Órarendi igények]]</f>
        <v>0</v>
      </c>
      <c r="B20" t="s">
        <v>4779</v>
      </c>
      <c r="D20" t="s">
        <v>4782</v>
      </c>
      <c r="G20" t="s">
        <v>5079</v>
      </c>
      <c r="H20" t="s">
        <v>1974</v>
      </c>
      <c r="I20">
        <v>666</v>
      </c>
      <c r="J20" t="s">
        <v>5080</v>
      </c>
      <c r="K20">
        <v>0</v>
      </c>
      <c r="L20" t="s">
        <v>1887</v>
      </c>
      <c r="M20" t="s">
        <v>1887</v>
      </c>
      <c r="N20" t="s">
        <v>1887</v>
      </c>
      <c r="Q20">
        <v>45110.550196759003</v>
      </c>
      <c r="Y20">
        <v>0</v>
      </c>
    </row>
    <row r="21" spans="1:25" x14ac:dyDescent="0.25">
      <c r="A21" s="66">
        <f>1*Táblázat1[[#This Row],[Órarendi igények]]</f>
        <v>0</v>
      </c>
      <c r="B21" t="s">
        <v>4779</v>
      </c>
      <c r="D21" t="s">
        <v>4782</v>
      </c>
      <c r="E21" s="238"/>
      <c r="G21" t="s">
        <v>5081</v>
      </c>
      <c r="H21" t="s">
        <v>1974</v>
      </c>
      <c r="I21">
        <v>666</v>
      </c>
      <c r="J21" t="s">
        <v>5082</v>
      </c>
      <c r="K21">
        <v>0</v>
      </c>
      <c r="L21" t="s">
        <v>1887</v>
      </c>
      <c r="M21" t="s">
        <v>1887</v>
      </c>
      <c r="N21" t="s">
        <v>1887</v>
      </c>
      <c r="Q21">
        <v>45110.574537036999</v>
      </c>
      <c r="Y21">
        <v>0</v>
      </c>
    </row>
    <row r="22" spans="1:25" x14ac:dyDescent="0.25">
      <c r="A22" s="66">
        <f>1*Táblázat1[[#This Row],[Órarendi igények]]</f>
        <v>0</v>
      </c>
      <c r="B22" t="s">
        <v>4779</v>
      </c>
      <c r="D22" t="s">
        <v>2660</v>
      </c>
      <c r="E22" s="238"/>
      <c r="G22" t="s">
        <v>4802</v>
      </c>
      <c r="H22" t="s">
        <v>1885</v>
      </c>
      <c r="I22">
        <v>666</v>
      </c>
      <c r="J22" t="s">
        <v>4803</v>
      </c>
      <c r="K22">
        <v>0</v>
      </c>
      <c r="L22" t="s">
        <v>1887</v>
      </c>
      <c r="M22" t="s">
        <v>1887</v>
      </c>
      <c r="N22" t="s">
        <v>1887</v>
      </c>
      <c r="Q22">
        <v>45106.570648148001</v>
      </c>
      <c r="Y22">
        <v>0</v>
      </c>
    </row>
    <row r="23" spans="1:25" x14ac:dyDescent="0.25">
      <c r="A23" s="66">
        <f>1*Táblázat1[[#This Row],[Órarendi igények]]</f>
        <v>0</v>
      </c>
      <c r="B23" t="s">
        <v>4779</v>
      </c>
      <c r="D23" t="s">
        <v>2660</v>
      </c>
      <c r="G23" t="s">
        <v>4804</v>
      </c>
      <c r="H23" t="s">
        <v>1885</v>
      </c>
      <c r="I23">
        <v>666</v>
      </c>
      <c r="J23" t="s">
        <v>4805</v>
      </c>
      <c r="K23">
        <v>0</v>
      </c>
      <c r="L23" t="s">
        <v>1887</v>
      </c>
      <c r="M23" t="s">
        <v>1887</v>
      </c>
      <c r="N23" t="s">
        <v>1887</v>
      </c>
      <c r="Q23">
        <v>45106.662094906998</v>
      </c>
      <c r="Y23">
        <v>0</v>
      </c>
    </row>
    <row r="24" spans="1:25" x14ac:dyDescent="0.25">
      <c r="A24" s="66">
        <f>1*Táblázat1[[#This Row],[Órarendi igények]]</f>
        <v>0</v>
      </c>
      <c r="B24" t="s">
        <v>4779</v>
      </c>
      <c r="D24" t="s">
        <v>2660</v>
      </c>
      <c r="G24" t="s">
        <v>4806</v>
      </c>
      <c r="H24" t="s">
        <v>1885</v>
      </c>
      <c r="I24">
        <v>666</v>
      </c>
      <c r="J24" t="s">
        <v>4807</v>
      </c>
      <c r="K24">
        <v>0</v>
      </c>
      <c r="L24" t="s">
        <v>1887</v>
      </c>
      <c r="M24" t="s">
        <v>1887</v>
      </c>
      <c r="N24" t="s">
        <v>1887</v>
      </c>
      <c r="Q24">
        <v>45106.670428240999</v>
      </c>
      <c r="Y24">
        <v>0</v>
      </c>
    </row>
    <row r="25" spans="1:25" x14ac:dyDescent="0.25">
      <c r="A25" s="66">
        <f>1*Táblázat1[[#This Row],[Órarendi igények]]</f>
        <v>0</v>
      </c>
      <c r="B25" t="s">
        <v>4779</v>
      </c>
      <c r="D25" t="s">
        <v>2660</v>
      </c>
      <c r="G25" t="s">
        <v>4808</v>
      </c>
      <c r="H25" t="s">
        <v>1885</v>
      </c>
      <c r="I25">
        <v>666</v>
      </c>
      <c r="J25" t="s">
        <v>4809</v>
      </c>
      <c r="K25">
        <v>0</v>
      </c>
      <c r="L25" t="s">
        <v>1887</v>
      </c>
      <c r="M25" t="s">
        <v>1887</v>
      </c>
      <c r="N25" t="s">
        <v>1887</v>
      </c>
      <c r="Q25">
        <v>45106.671585648</v>
      </c>
      <c r="Y25">
        <v>0</v>
      </c>
    </row>
    <row r="26" spans="1:25" x14ac:dyDescent="0.25">
      <c r="A26" s="66">
        <f>1*Táblázat1[[#This Row],[Órarendi igények]]</f>
        <v>0</v>
      </c>
      <c r="B26" t="s">
        <v>4779</v>
      </c>
      <c r="D26" t="s">
        <v>2660</v>
      </c>
      <c r="G26" t="s">
        <v>4810</v>
      </c>
      <c r="H26" t="s">
        <v>1885</v>
      </c>
      <c r="I26">
        <v>666</v>
      </c>
      <c r="J26" t="s">
        <v>4811</v>
      </c>
      <c r="K26">
        <v>0</v>
      </c>
      <c r="L26" t="s">
        <v>1887</v>
      </c>
      <c r="M26" t="s">
        <v>1887</v>
      </c>
      <c r="N26" t="s">
        <v>1887</v>
      </c>
      <c r="Q26">
        <v>45106.672557869999</v>
      </c>
      <c r="Y26">
        <v>0</v>
      </c>
    </row>
    <row r="27" spans="1:25" x14ac:dyDescent="0.25">
      <c r="A27" s="66">
        <f>1*Táblázat1[[#This Row],[Órarendi igények]]</f>
        <v>0</v>
      </c>
      <c r="B27" t="s">
        <v>4779</v>
      </c>
      <c r="D27" t="s">
        <v>2660</v>
      </c>
      <c r="E27" s="238"/>
      <c r="G27" t="s">
        <v>4812</v>
      </c>
      <c r="H27" t="s">
        <v>1885</v>
      </c>
      <c r="I27">
        <v>666</v>
      </c>
      <c r="J27" t="s">
        <v>4813</v>
      </c>
      <c r="K27">
        <v>0</v>
      </c>
      <c r="L27" t="s">
        <v>1887</v>
      </c>
      <c r="M27" t="s">
        <v>1887</v>
      </c>
      <c r="N27" t="s">
        <v>1887</v>
      </c>
      <c r="Q27">
        <v>45106.672685185004</v>
      </c>
      <c r="Y27">
        <v>0</v>
      </c>
    </row>
    <row r="28" spans="1:25" x14ac:dyDescent="0.25">
      <c r="A28" s="66">
        <f>1*Táblázat1[[#This Row],[Órarendi igények]]</f>
        <v>0</v>
      </c>
      <c r="B28" t="s">
        <v>4779</v>
      </c>
      <c r="D28" t="s">
        <v>4782</v>
      </c>
      <c r="E28" s="238"/>
      <c r="G28" t="s">
        <v>4814</v>
      </c>
      <c r="H28" t="s">
        <v>1974</v>
      </c>
      <c r="I28">
        <v>666</v>
      </c>
      <c r="J28" t="s">
        <v>4815</v>
      </c>
      <c r="K28">
        <v>0</v>
      </c>
      <c r="L28" t="s">
        <v>1887</v>
      </c>
      <c r="M28" t="s">
        <v>1887</v>
      </c>
      <c r="N28" t="s">
        <v>1887</v>
      </c>
      <c r="Q28">
        <v>45106.688460648002</v>
      </c>
      <c r="Y28">
        <v>0</v>
      </c>
    </row>
    <row r="29" spans="1:25" x14ac:dyDescent="0.25">
      <c r="A29" s="66">
        <f>1*Táblázat1[[#This Row],[Órarendi igények]]</f>
        <v>0</v>
      </c>
      <c r="B29" t="s">
        <v>4779</v>
      </c>
      <c r="D29" t="s">
        <v>4782</v>
      </c>
      <c r="G29" t="s">
        <v>5083</v>
      </c>
      <c r="H29" t="s">
        <v>1974</v>
      </c>
      <c r="I29">
        <v>666</v>
      </c>
      <c r="J29" t="s">
        <v>5084</v>
      </c>
      <c r="K29">
        <v>0</v>
      </c>
      <c r="L29" t="s">
        <v>1887</v>
      </c>
      <c r="M29" t="s">
        <v>1887</v>
      </c>
      <c r="N29" t="s">
        <v>1887</v>
      </c>
      <c r="Q29">
        <v>45110.531840278003</v>
      </c>
      <c r="Y29">
        <v>0</v>
      </c>
    </row>
    <row r="30" spans="1:25" x14ac:dyDescent="0.25">
      <c r="A30" s="66">
        <f>1*Táblázat1[[#This Row],[Órarendi igények]]</f>
        <v>0</v>
      </c>
      <c r="B30" t="s">
        <v>4779</v>
      </c>
      <c r="D30" t="s">
        <v>2660</v>
      </c>
      <c r="E30" s="238"/>
      <c r="G30" t="s">
        <v>4816</v>
      </c>
      <c r="H30" t="s">
        <v>1885</v>
      </c>
      <c r="I30">
        <v>666</v>
      </c>
      <c r="J30" t="s">
        <v>4817</v>
      </c>
      <c r="K30">
        <v>0</v>
      </c>
      <c r="L30" t="s">
        <v>1887</v>
      </c>
      <c r="M30" t="s">
        <v>1887</v>
      </c>
      <c r="N30" t="s">
        <v>1887</v>
      </c>
      <c r="Q30">
        <v>45106.673078704</v>
      </c>
      <c r="Y30">
        <v>0</v>
      </c>
    </row>
    <row r="31" spans="1:25" x14ac:dyDescent="0.25">
      <c r="A31" s="66">
        <f>1*Táblázat1[[#This Row],[Órarendi igények]]</f>
        <v>0</v>
      </c>
      <c r="B31" t="s">
        <v>4779</v>
      </c>
      <c r="D31" t="s">
        <v>4782</v>
      </c>
      <c r="G31" t="s">
        <v>4819</v>
      </c>
      <c r="H31" t="s">
        <v>1974</v>
      </c>
      <c r="I31">
        <v>666</v>
      </c>
      <c r="J31" t="s">
        <v>4784</v>
      </c>
      <c r="K31">
        <v>0</v>
      </c>
      <c r="L31" t="s">
        <v>1887</v>
      </c>
      <c r="M31" t="s">
        <v>1887</v>
      </c>
      <c r="N31" t="s">
        <v>1887</v>
      </c>
      <c r="Q31">
        <v>45106.746886574001</v>
      </c>
      <c r="Y31">
        <v>0</v>
      </c>
    </row>
    <row r="32" spans="1:25" x14ac:dyDescent="0.25">
      <c r="A32" s="66">
        <f>1*Táblázat1[[#This Row],[Órarendi igények]]</f>
        <v>0</v>
      </c>
      <c r="B32" t="s">
        <v>4779</v>
      </c>
      <c r="D32" t="s">
        <v>2660</v>
      </c>
      <c r="G32" t="s">
        <v>4820</v>
      </c>
      <c r="H32" t="s">
        <v>1885</v>
      </c>
      <c r="I32">
        <v>666</v>
      </c>
      <c r="J32" t="s">
        <v>4821</v>
      </c>
      <c r="K32">
        <v>0</v>
      </c>
      <c r="L32" t="s">
        <v>1887</v>
      </c>
      <c r="M32" t="s">
        <v>1887</v>
      </c>
      <c r="N32" t="s">
        <v>1887</v>
      </c>
      <c r="Q32">
        <v>45106.670798610998</v>
      </c>
      <c r="Y32">
        <v>0</v>
      </c>
    </row>
    <row r="33" spans="1:25" x14ac:dyDescent="0.25">
      <c r="A33" s="66">
        <f>1*Táblázat1[[#This Row],[Órarendi igények]]</f>
        <v>0</v>
      </c>
      <c r="B33" t="s">
        <v>4779</v>
      </c>
      <c r="D33" t="s">
        <v>4782</v>
      </c>
      <c r="G33" t="s">
        <v>4822</v>
      </c>
      <c r="H33" t="s">
        <v>1974</v>
      </c>
      <c r="I33">
        <v>666</v>
      </c>
      <c r="J33" t="s">
        <v>4823</v>
      </c>
      <c r="K33">
        <v>0</v>
      </c>
      <c r="L33" t="s">
        <v>1887</v>
      </c>
      <c r="M33" t="s">
        <v>1887</v>
      </c>
      <c r="N33" t="s">
        <v>1887</v>
      </c>
      <c r="Q33">
        <v>45106.744965277998</v>
      </c>
      <c r="Y33">
        <v>0</v>
      </c>
    </row>
    <row r="34" spans="1:25" x14ac:dyDescent="0.25">
      <c r="A34" s="66">
        <f>1*Táblázat1[[#This Row],[Órarendi igények]]</f>
        <v>0</v>
      </c>
      <c r="B34" t="s">
        <v>4779</v>
      </c>
      <c r="D34" t="s">
        <v>4782</v>
      </c>
      <c r="G34" t="s">
        <v>5085</v>
      </c>
      <c r="H34" t="s">
        <v>1974</v>
      </c>
      <c r="I34">
        <v>666</v>
      </c>
      <c r="J34" t="s">
        <v>5086</v>
      </c>
      <c r="K34">
        <v>0</v>
      </c>
      <c r="L34" t="s">
        <v>1887</v>
      </c>
      <c r="M34" t="s">
        <v>1887</v>
      </c>
      <c r="N34" t="s">
        <v>1887</v>
      </c>
      <c r="Q34">
        <v>45110.573576388997</v>
      </c>
      <c r="Y34">
        <v>0</v>
      </c>
    </row>
    <row r="35" spans="1:25" x14ac:dyDescent="0.25">
      <c r="A35" s="66">
        <f>1*Táblázat1[[#This Row],[Órarendi igények]]</f>
        <v>0</v>
      </c>
      <c r="B35" t="s">
        <v>4779</v>
      </c>
      <c r="D35" t="s">
        <v>4782</v>
      </c>
      <c r="G35" t="s">
        <v>4824</v>
      </c>
      <c r="H35" t="s">
        <v>1974</v>
      </c>
      <c r="I35">
        <v>666</v>
      </c>
      <c r="J35" t="s">
        <v>4825</v>
      </c>
      <c r="K35">
        <v>0</v>
      </c>
      <c r="L35" t="s">
        <v>1887</v>
      </c>
      <c r="M35" t="s">
        <v>1887</v>
      </c>
      <c r="N35" t="s">
        <v>1887</v>
      </c>
      <c r="Q35">
        <v>45106.748472222003</v>
      </c>
      <c r="Y35">
        <v>0</v>
      </c>
    </row>
    <row r="36" spans="1:25" x14ac:dyDescent="0.25">
      <c r="A36" s="66">
        <f>1*Táblázat1[[#This Row],[Órarendi igények]]</f>
        <v>0</v>
      </c>
      <c r="B36" t="s">
        <v>4779</v>
      </c>
      <c r="D36" t="s">
        <v>2660</v>
      </c>
      <c r="G36" t="s">
        <v>4826</v>
      </c>
      <c r="H36" t="s">
        <v>1885</v>
      </c>
      <c r="I36">
        <v>666</v>
      </c>
      <c r="J36" t="s">
        <v>4827</v>
      </c>
      <c r="K36">
        <v>0</v>
      </c>
      <c r="L36" t="s">
        <v>1887</v>
      </c>
      <c r="M36" t="s">
        <v>1887</v>
      </c>
      <c r="N36" t="s">
        <v>1887</v>
      </c>
      <c r="Q36">
        <v>45106.563564814998</v>
      </c>
      <c r="Y36">
        <v>0</v>
      </c>
    </row>
    <row r="37" spans="1:25" x14ac:dyDescent="0.25">
      <c r="A37" s="66">
        <f>1*Táblázat1[[#This Row],[Órarendi igények]]</f>
        <v>0</v>
      </c>
      <c r="B37" t="s">
        <v>4779</v>
      </c>
      <c r="D37" t="s">
        <v>2660</v>
      </c>
      <c r="G37" t="s">
        <v>4828</v>
      </c>
      <c r="H37" t="s">
        <v>1885</v>
      </c>
      <c r="I37">
        <v>666</v>
      </c>
      <c r="J37" t="s">
        <v>4829</v>
      </c>
      <c r="K37">
        <v>0</v>
      </c>
      <c r="L37" t="s">
        <v>1887</v>
      </c>
      <c r="M37" t="s">
        <v>1887</v>
      </c>
      <c r="N37" t="s">
        <v>1887</v>
      </c>
      <c r="Q37">
        <v>45106.662488426002</v>
      </c>
      <c r="Y37">
        <v>0</v>
      </c>
    </row>
    <row r="38" spans="1:25" x14ac:dyDescent="0.25">
      <c r="A38" s="66">
        <f>1*Táblázat1[[#This Row],[Órarendi igények]]</f>
        <v>0</v>
      </c>
      <c r="B38" t="s">
        <v>4779</v>
      </c>
      <c r="D38" t="s">
        <v>4782</v>
      </c>
      <c r="G38" t="s">
        <v>4830</v>
      </c>
      <c r="H38" t="s">
        <v>1974</v>
      </c>
      <c r="I38">
        <v>666</v>
      </c>
      <c r="J38" t="s">
        <v>4815</v>
      </c>
      <c r="K38">
        <v>0</v>
      </c>
      <c r="L38" t="s">
        <v>1887</v>
      </c>
      <c r="M38" t="s">
        <v>1887</v>
      </c>
      <c r="N38" t="s">
        <v>1887</v>
      </c>
      <c r="Q38">
        <v>45106.689317130003</v>
      </c>
      <c r="Y38">
        <v>0</v>
      </c>
    </row>
    <row r="39" spans="1:25" x14ac:dyDescent="0.25">
      <c r="A39" s="66">
        <f>1*Táblázat1[[#This Row],[Órarendi igények]]</f>
        <v>0</v>
      </c>
      <c r="B39" t="s">
        <v>4779</v>
      </c>
      <c r="D39" t="s">
        <v>4782</v>
      </c>
      <c r="G39" t="s">
        <v>4831</v>
      </c>
      <c r="H39" t="s">
        <v>1974</v>
      </c>
      <c r="I39">
        <v>666</v>
      </c>
      <c r="J39" t="s">
        <v>4832</v>
      </c>
      <c r="K39">
        <v>0</v>
      </c>
      <c r="L39" t="s">
        <v>1887</v>
      </c>
      <c r="M39" t="s">
        <v>1887</v>
      </c>
      <c r="N39" t="s">
        <v>1887</v>
      </c>
      <c r="Q39">
        <v>45106.691932870002</v>
      </c>
      <c r="Y39">
        <v>0</v>
      </c>
    </row>
    <row r="40" spans="1:25" x14ac:dyDescent="0.25">
      <c r="A40" s="66">
        <f>1*Táblázat1[[#This Row],[Órarendi igények]]</f>
        <v>0</v>
      </c>
      <c r="B40" t="s">
        <v>4779</v>
      </c>
      <c r="D40" t="s">
        <v>4782</v>
      </c>
      <c r="E40" s="238"/>
      <c r="G40" t="s">
        <v>5087</v>
      </c>
      <c r="H40" t="s">
        <v>1974</v>
      </c>
      <c r="I40">
        <v>666</v>
      </c>
      <c r="J40" t="s">
        <v>5088</v>
      </c>
      <c r="K40">
        <v>0</v>
      </c>
      <c r="L40" t="s">
        <v>1887</v>
      </c>
      <c r="M40" t="s">
        <v>1887</v>
      </c>
      <c r="N40" t="s">
        <v>1887</v>
      </c>
      <c r="Q40">
        <v>45110.553159722003</v>
      </c>
      <c r="Y40">
        <v>0</v>
      </c>
    </row>
    <row r="41" spans="1:25" x14ac:dyDescent="0.25">
      <c r="A41" s="66">
        <f>1*Táblázat1[[#This Row],[Órarendi igények]]</f>
        <v>0</v>
      </c>
      <c r="B41" t="s">
        <v>4779</v>
      </c>
      <c r="D41" t="s">
        <v>4782</v>
      </c>
      <c r="G41" t="s">
        <v>5089</v>
      </c>
      <c r="H41" t="s">
        <v>1974</v>
      </c>
      <c r="I41">
        <v>666</v>
      </c>
      <c r="J41" t="s">
        <v>5090</v>
      </c>
      <c r="K41">
        <v>0</v>
      </c>
      <c r="L41" t="s">
        <v>1887</v>
      </c>
      <c r="M41" t="s">
        <v>1887</v>
      </c>
      <c r="N41" t="s">
        <v>1887</v>
      </c>
      <c r="Q41">
        <v>45110.553981481004</v>
      </c>
      <c r="Y41">
        <v>0</v>
      </c>
    </row>
    <row r="42" spans="1:25" x14ac:dyDescent="0.25">
      <c r="A42" s="66">
        <f>1*Táblázat1[[#This Row],[Órarendi igények]]</f>
        <v>0</v>
      </c>
      <c r="B42" t="s">
        <v>4779</v>
      </c>
      <c r="D42" t="s">
        <v>4782</v>
      </c>
      <c r="E42" s="238"/>
      <c r="G42" t="s">
        <v>5091</v>
      </c>
      <c r="H42" t="s">
        <v>1974</v>
      </c>
      <c r="I42">
        <v>666</v>
      </c>
      <c r="J42" t="s">
        <v>5092</v>
      </c>
      <c r="K42">
        <v>0</v>
      </c>
      <c r="L42" t="s">
        <v>1887</v>
      </c>
      <c r="M42" t="s">
        <v>1887</v>
      </c>
      <c r="N42" t="s">
        <v>1887</v>
      </c>
      <c r="Q42">
        <v>45110.560648147999</v>
      </c>
      <c r="Y42">
        <v>0</v>
      </c>
    </row>
    <row r="43" spans="1:25" x14ac:dyDescent="0.25">
      <c r="A43" s="66">
        <f>1*Táblázat1[[#This Row],[Órarendi igények]]</f>
        <v>0</v>
      </c>
      <c r="B43" t="s">
        <v>4779</v>
      </c>
      <c r="D43" t="s">
        <v>4782</v>
      </c>
      <c r="G43" t="s">
        <v>5093</v>
      </c>
      <c r="H43" t="s">
        <v>1974</v>
      </c>
      <c r="I43">
        <v>666</v>
      </c>
      <c r="J43" t="s">
        <v>5094</v>
      </c>
      <c r="K43">
        <v>0</v>
      </c>
      <c r="L43" t="s">
        <v>1887</v>
      </c>
      <c r="M43" t="s">
        <v>1887</v>
      </c>
      <c r="N43" t="s">
        <v>1887</v>
      </c>
      <c r="Q43">
        <v>45110.561712962997</v>
      </c>
      <c r="Y43">
        <v>0</v>
      </c>
    </row>
    <row r="44" spans="1:25" x14ac:dyDescent="0.25">
      <c r="A44" s="66">
        <f>1*Táblázat1[[#This Row],[Órarendi igények]]</f>
        <v>0</v>
      </c>
      <c r="B44" t="s">
        <v>4779</v>
      </c>
      <c r="D44" t="s">
        <v>4782</v>
      </c>
      <c r="E44" s="238"/>
      <c r="G44" t="s">
        <v>4833</v>
      </c>
      <c r="H44" t="s">
        <v>1974</v>
      </c>
      <c r="I44">
        <v>666</v>
      </c>
      <c r="J44" t="s">
        <v>4784</v>
      </c>
      <c r="K44">
        <v>0</v>
      </c>
      <c r="L44" t="s">
        <v>1887</v>
      </c>
      <c r="M44" t="s">
        <v>1887</v>
      </c>
      <c r="N44" t="s">
        <v>1887</v>
      </c>
      <c r="Q44">
        <v>45106.746574074001</v>
      </c>
      <c r="Y44">
        <v>0</v>
      </c>
    </row>
    <row r="45" spans="1:25" x14ac:dyDescent="0.25">
      <c r="A45" s="66">
        <f>1*Táblázat1[[#This Row],[Órarendi igények]]</f>
        <v>0</v>
      </c>
      <c r="B45" t="s">
        <v>4779</v>
      </c>
      <c r="D45" t="s">
        <v>4782</v>
      </c>
      <c r="E45" s="238"/>
      <c r="G45" t="s">
        <v>5095</v>
      </c>
      <c r="H45" t="s">
        <v>1974</v>
      </c>
      <c r="I45">
        <v>666</v>
      </c>
      <c r="J45" t="s">
        <v>5096</v>
      </c>
      <c r="K45">
        <v>0</v>
      </c>
      <c r="L45" t="s">
        <v>1887</v>
      </c>
      <c r="M45" t="s">
        <v>1887</v>
      </c>
      <c r="N45" t="s">
        <v>1887</v>
      </c>
      <c r="Q45">
        <v>45110.548263889003</v>
      </c>
      <c r="Y45">
        <v>0</v>
      </c>
    </row>
    <row r="46" spans="1:25" x14ac:dyDescent="0.25">
      <c r="A46" s="66">
        <f>1*Táblázat1[[#This Row],[Órarendi igények]]</f>
        <v>0</v>
      </c>
      <c r="B46" t="s">
        <v>4779</v>
      </c>
      <c r="D46" t="s">
        <v>2660</v>
      </c>
      <c r="E46" s="238"/>
      <c r="G46" t="s">
        <v>4834</v>
      </c>
      <c r="H46" t="s">
        <v>1885</v>
      </c>
      <c r="I46">
        <v>666</v>
      </c>
      <c r="J46" t="s">
        <v>4835</v>
      </c>
      <c r="K46">
        <v>0</v>
      </c>
      <c r="L46" t="s">
        <v>1887</v>
      </c>
      <c r="M46" t="s">
        <v>1887</v>
      </c>
      <c r="N46" t="s">
        <v>1887</v>
      </c>
      <c r="Q46">
        <v>45106.671458333003</v>
      </c>
      <c r="Y46">
        <v>0</v>
      </c>
    </row>
    <row r="47" spans="1:25" x14ac:dyDescent="0.25">
      <c r="A47" s="66">
        <f>1*Táblázat1[[#This Row],[Órarendi igények]]</f>
        <v>0</v>
      </c>
      <c r="B47" t="s">
        <v>4779</v>
      </c>
      <c r="D47" t="s">
        <v>4782</v>
      </c>
      <c r="E47" s="238"/>
      <c r="G47" t="s">
        <v>4836</v>
      </c>
      <c r="H47" t="s">
        <v>1974</v>
      </c>
      <c r="I47">
        <v>666</v>
      </c>
      <c r="J47" t="s">
        <v>4832</v>
      </c>
      <c r="K47">
        <v>0</v>
      </c>
      <c r="L47" t="s">
        <v>1887</v>
      </c>
      <c r="M47" t="s">
        <v>1887</v>
      </c>
      <c r="N47" t="s">
        <v>1887</v>
      </c>
      <c r="Q47">
        <v>45106.691828704003</v>
      </c>
      <c r="Y47">
        <v>0</v>
      </c>
    </row>
    <row r="48" spans="1:25" x14ac:dyDescent="0.25">
      <c r="A48" s="66">
        <f>1*Táblázat1[[#This Row],[Órarendi igények]]</f>
        <v>0</v>
      </c>
      <c r="B48" t="s">
        <v>4779</v>
      </c>
      <c r="D48" t="s">
        <v>4782</v>
      </c>
      <c r="G48" t="s">
        <v>5097</v>
      </c>
      <c r="H48" t="s">
        <v>1974</v>
      </c>
      <c r="I48">
        <v>666</v>
      </c>
      <c r="J48" t="s">
        <v>5098</v>
      </c>
      <c r="K48">
        <v>0</v>
      </c>
      <c r="L48" t="s">
        <v>1887</v>
      </c>
      <c r="M48" t="s">
        <v>1887</v>
      </c>
      <c r="N48" t="s">
        <v>1887</v>
      </c>
      <c r="Q48">
        <v>45110.575833333001</v>
      </c>
      <c r="Y48">
        <v>0</v>
      </c>
    </row>
    <row r="49" spans="1:25" x14ac:dyDescent="0.25">
      <c r="A49" s="66">
        <f>1*Táblázat1[[#This Row],[Órarendi igények]]</f>
        <v>0</v>
      </c>
      <c r="B49" t="s">
        <v>4779</v>
      </c>
      <c r="D49" t="s">
        <v>4782</v>
      </c>
      <c r="E49" s="238"/>
      <c r="G49" t="s">
        <v>5099</v>
      </c>
      <c r="H49" t="s">
        <v>1974</v>
      </c>
      <c r="I49">
        <v>666</v>
      </c>
      <c r="J49" t="s">
        <v>5100</v>
      </c>
      <c r="K49">
        <v>0</v>
      </c>
      <c r="L49" t="s">
        <v>1887</v>
      </c>
      <c r="M49" t="s">
        <v>1887</v>
      </c>
      <c r="N49" t="s">
        <v>1887</v>
      </c>
      <c r="Q49">
        <v>45110.575104167001</v>
      </c>
      <c r="Y49">
        <v>0</v>
      </c>
    </row>
    <row r="50" spans="1:25" x14ac:dyDescent="0.25">
      <c r="A50" s="66">
        <f>1*Táblázat1[[#This Row],[Órarendi igények]]</f>
        <v>0</v>
      </c>
      <c r="B50" t="s">
        <v>4779</v>
      </c>
      <c r="D50" t="s">
        <v>4782</v>
      </c>
      <c r="G50" t="s">
        <v>5101</v>
      </c>
      <c r="H50" t="s">
        <v>1974</v>
      </c>
      <c r="I50">
        <v>666</v>
      </c>
      <c r="J50" t="s">
        <v>5102</v>
      </c>
      <c r="K50">
        <v>0</v>
      </c>
      <c r="L50" t="s">
        <v>1887</v>
      </c>
      <c r="M50" t="s">
        <v>1887</v>
      </c>
      <c r="N50" t="s">
        <v>1887</v>
      </c>
      <c r="Q50">
        <v>45110.561331019002</v>
      </c>
      <c r="Y50">
        <v>0</v>
      </c>
    </row>
    <row r="51" spans="1:25" x14ac:dyDescent="0.25">
      <c r="A51" s="66">
        <f>1*Táblázat1[[#This Row],[Órarendi igények]]</f>
        <v>0</v>
      </c>
      <c r="B51" t="s">
        <v>4779</v>
      </c>
      <c r="D51" t="s">
        <v>4782</v>
      </c>
      <c r="G51" t="s">
        <v>5103</v>
      </c>
      <c r="H51" t="s">
        <v>1974</v>
      </c>
      <c r="I51">
        <v>666</v>
      </c>
      <c r="J51" t="s">
        <v>5104</v>
      </c>
      <c r="K51">
        <v>0</v>
      </c>
      <c r="L51" t="s">
        <v>1887</v>
      </c>
      <c r="M51" t="s">
        <v>1887</v>
      </c>
      <c r="N51" t="s">
        <v>1887</v>
      </c>
      <c r="Q51">
        <v>45110.574999999997</v>
      </c>
      <c r="Y51">
        <v>0</v>
      </c>
    </row>
    <row r="52" spans="1:25" x14ac:dyDescent="0.25">
      <c r="A52" s="66">
        <f>1*Táblázat1[[#This Row],[Órarendi igények]]</f>
        <v>0</v>
      </c>
      <c r="B52" t="s">
        <v>4779</v>
      </c>
      <c r="D52" t="s">
        <v>4782</v>
      </c>
      <c r="G52" t="s">
        <v>5105</v>
      </c>
      <c r="H52" t="s">
        <v>1974</v>
      </c>
      <c r="I52">
        <v>666</v>
      </c>
      <c r="J52" t="s">
        <v>5106</v>
      </c>
      <c r="K52">
        <v>0</v>
      </c>
      <c r="L52" t="s">
        <v>1887</v>
      </c>
      <c r="M52" t="s">
        <v>1887</v>
      </c>
      <c r="N52" t="s">
        <v>1887</v>
      </c>
      <c r="Q52">
        <v>45110.576053240999</v>
      </c>
      <c r="Y52">
        <v>0</v>
      </c>
    </row>
    <row r="53" spans="1:25" x14ac:dyDescent="0.25">
      <c r="A53" s="66">
        <f>1*Táblázat1[[#This Row],[Órarendi igények]]</f>
        <v>0</v>
      </c>
      <c r="B53" t="s">
        <v>4779</v>
      </c>
      <c r="D53" t="s">
        <v>4782</v>
      </c>
      <c r="G53" t="s">
        <v>5107</v>
      </c>
      <c r="H53" t="s">
        <v>1974</v>
      </c>
      <c r="I53">
        <v>666</v>
      </c>
      <c r="J53" t="s">
        <v>5082</v>
      </c>
      <c r="K53">
        <v>0</v>
      </c>
      <c r="L53" t="s">
        <v>1887</v>
      </c>
      <c r="M53" t="s">
        <v>1887</v>
      </c>
      <c r="N53" t="s">
        <v>1887</v>
      </c>
      <c r="Q53">
        <v>45110.574641204003</v>
      </c>
      <c r="Y53">
        <v>0</v>
      </c>
    </row>
    <row r="54" spans="1:25" x14ac:dyDescent="0.25">
      <c r="A54" s="66">
        <f>1*Táblázat1[[#This Row],[Órarendi igények]]</f>
        <v>0</v>
      </c>
      <c r="B54" t="s">
        <v>4779</v>
      </c>
      <c r="D54" t="s">
        <v>4782</v>
      </c>
      <c r="E54" s="238"/>
      <c r="G54" t="s">
        <v>5108</v>
      </c>
      <c r="H54" t="s">
        <v>1974</v>
      </c>
      <c r="I54">
        <v>666</v>
      </c>
      <c r="J54" t="s">
        <v>5092</v>
      </c>
      <c r="K54">
        <v>0</v>
      </c>
      <c r="L54" t="s">
        <v>1887</v>
      </c>
      <c r="M54" t="s">
        <v>1887</v>
      </c>
      <c r="N54" t="s">
        <v>1887</v>
      </c>
      <c r="Q54">
        <v>45110.560763889</v>
      </c>
      <c r="Y54">
        <v>0</v>
      </c>
    </row>
    <row r="55" spans="1:25" x14ac:dyDescent="0.25">
      <c r="A55" s="66">
        <f>1*Táblázat1[[#This Row],[Órarendi igények]]</f>
        <v>0</v>
      </c>
      <c r="B55" t="s">
        <v>4779</v>
      </c>
      <c r="D55" t="s">
        <v>4782</v>
      </c>
      <c r="G55" t="s">
        <v>4837</v>
      </c>
      <c r="H55" t="s">
        <v>1974</v>
      </c>
      <c r="I55">
        <v>666</v>
      </c>
      <c r="J55" t="s">
        <v>4832</v>
      </c>
      <c r="K55">
        <v>0</v>
      </c>
      <c r="L55" t="s">
        <v>1887</v>
      </c>
      <c r="M55" t="s">
        <v>1887</v>
      </c>
      <c r="N55" t="s">
        <v>1887</v>
      </c>
      <c r="Q55">
        <v>45106.692152778</v>
      </c>
      <c r="Y55">
        <v>0</v>
      </c>
    </row>
    <row r="56" spans="1:25" x14ac:dyDescent="0.25">
      <c r="A56" s="66">
        <f>1*Táblázat1[[#This Row],[Órarendi igények]]</f>
        <v>0</v>
      </c>
      <c r="B56" t="s">
        <v>4779</v>
      </c>
      <c r="D56" t="s">
        <v>2660</v>
      </c>
      <c r="G56" t="s">
        <v>4838</v>
      </c>
      <c r="H56" t="s">
        <v>1885</v>
      </c>
      <c r="I56">
        <v>666</v>
      </c>
      <c r="J56" t="s">
        <v>4839</v>
      </c>
      <c r="K56">
        <v>0</v>
      </c>
      <c r="L56" t="s">
        <v>1887</v>
      </c>
      <c r="M56" t="s">
        <v>1887</v>
      </c>
      <c r="N56" t="s">
        <v>1887</v>
      </c>
      <c r="Q56">
        <v>45106.672129630002</v>
      </c>
      <c r="Y56">
        <v>0</v>
      </c>
    </row>
    <row r="57" spans="1:25" x14ac:dyDescent="0.25">
      <c r="A57" s="66">
        <f>1*Táblázat1[[#This Row],[Órarendi igények]]</f>
        <v>0</v>
      </c>
      <c r="B57" t="s">
        <v>4779</v>
      </c>
      <c r="D57" t="s">
        <v>2660</v>
      </c>
      <c r="G57" t="s">
        <v>5059</v>
      </c>
      <c r="H57" t="s">
        <v>1885</v>
      </c>
      <c r="I57">
        <v>666</v>
      </c>
      <c r="J57" t="s">
        <v>5060</v>
      </c>
      <c r="K57">
        <v>0</v>
      </c>
      <c r="L57" t="s">
        <v>1887</v>
      </c>
      <c r="M57" t="s">
        <v>1887</v>
      </c>
      <c r="N57" t="s">
        <v>1887</v>
      </c>
      <c r="Q57">
        <v>45107.620381943998</v>
      </c>
      <c r="Y57">
        <v>0</v>
      </c>
    </row>
    <row r="58" spans="1:25" x14ac:dyDescent="0.25">
      <c r="A58" s="66">
        <f>1*Táblázat1[[#This Row],[Órarendi igények]]</f>
        <v>0</v>
      </c>
      <c r="B58" t="s">
        <v>4779</v>
      </c>
      <c r="D58" t="s">
        <v>2660</v>
      </c>
      <c r="G58" t="s">
        <v>4840</v>
      </c>
      <c r="H58" t="s">
        <v>1974</v>
      </c>
      <c r="I58">
        <v>666</v>
      </c>
      <c r="J58" t="s">
        <v>4841</v>
      </c>
      <c r="K58">
        <v>0</v>
      </c>
      <c r="L58" t="s">
        <v>1887</v>
      </c>
      <c r="M58" t="s">
        <v>1887</v>
      </c>
      <c r="N58" t="s">
        <v>1887</v>
      </c>
      <c r="Q58">
        <v>45106.689629629996</v>
      </c>
      <c r="Y58">
        <v>0</v>
      </c>
    </row>
    <row r="59" spans="1:25" x14ac:dyDescent="0.25">
      <c r="A59" s="66">
        <f>1*Táblázat1[[#This Row],[Órarendi igények]]</f>
        <v>0</v>
      </c>
      <c r="B59" t="s">
        <v>4779</v>
      </c>
      <c r="D59" t="s">
        <v>4782</v>
      </c>
      <c r="G59" t="s">
        <v>4842</v>
      </c>
      <c r="H59" t="s">
        <v>1974</v>
      </c>
      <c r="I59">
        <v>666</v>
      </c>
      <c r="J59" t="s">
        <v>4832</v>
      </c>
      <c r="K59">
        <v>0</v>
      </c>
      <c r="L59" t="s">
        <v>1887</v>
      </c>
      <c r="M59" t="s">
        <v>1887</v>
      </c>
      <c r="N59" t="s">
        <v>1887</v>
      </c>
      <c r="Q59">
        <v>45106.692372685</v>
      </c>
      <c r="Y59">
        <v>0</v>
      </c>
    </row>
    <row r="60" spans="1:25" x14ac:dyDescent="0.25">
      <c r="A60" s="66">
        <f>1*Táblázat1[[#This Row],[Órarendi igények]]</f>
        <v>0</v>
      </c>
      <c r="B60" t="s">
        <v>4779</v>
      </c>
      <c r="D60" t="s">
        <v>4782</v>
      </c>
      <c r="G60" t="s">
        <v>4843</v>
      </c>
      <c r="H60" t="s">
        <v>1974</v>
      </c>
      <c r="I60">
        <v>666</v>
      </c>
      <c r="J60" t="s">
        <v>4789</v>
      </c>
      <c r="K60">
        <v>0</v>
      </c>
      <c r="L60" t="s">
        <v>1887</v>
      </c>
      <c r="M60" t="s">
        <v>1887</v>
      </c>
      <c r="N60" t="s">
        <v>1887</v>
      </c>
      <c r="Q60">
        <v>45106.747314815002</v>
      </c>
      <c r="Y60">
        <v>0</v>
      </c>
    </row>
    <row r="61" spans="1:25" x14ac:dyDescent="0.25">
      <c r="A61" s="66">
        <f>1*Táblázat1[[#This Row],[Órarendi igények]]</f>
        <v>0</v>
      </c>
      <c r="B61" t="s">
        <v>4779</v>
      </c>
      <c r="D61" t="s">
        <v>2660</v>
      </c>
      <c r="G61" t="s">
        <v>4844</v>
      </c>
      <c r="H61" t="s">
        <v>1885</v>
      </c>
      <c r="I61">
        <v>666</v>
      </c>
      <c r="J61" t="s">
        <v>4845</v>
      </c>
      <c r="K61">
        <v>0</v>
      </c>
      <c r="L61" t="s">
        <v>1887</v>
      </c>
      <c r="M61" t="s">
        <v>1887</v>
      </c>
      <c r="N61" t="s">
        <v>1887</v>
      </c>
      <c r="Q61">
        <v>45106.571875000001</v>
      </c>
      <c r="Y61">
        <v>0</v>
      </c>
    </row>
    <row r="62" spans="1:25" x14ac:dyDescent="0.25">
      <c r="A62" s="66">
        <f>1*Táblázat1[[#This Row],[Órarendi igények]]</f>
        <v>0</v>
      </c>
      <c r="B62" t="s">
        <v>4779</v>
      </c>
      <c r="D62" t="s">
        <v>4782</v>
      </c>
      <c r="E62" s="238"/>
      <c r="G62" t="s">
        <v>4846</v>
      </c>
      <c r="H62" t="s">
        <v>1974</v>
      </c>
      <c r="I62">
        <v>666</v>
      </c>
      <c r="J62" t="s">
        <v>4847</v>
      </c>
      <c r="K62">
        <v>0</v>
      </c>
      <c r="L62" t="s">
        <v>1887</v>
      </c>
      <c r="M62" t="s">
        <v>1887</v>
      </c>
      <c r="N62" t="s">
        <v>1887</v>
      </c>
      <c r="Q62">
        <v>45106.687534721998</v>
      </c>
      <c r="Y62">
        <v>0</v>
      </c>
    </row>
    <row r="63" spans="1:25" x14ac:dyDescent="0.25">
      <c r="A63" s="66">
        <f>1*Táblázat1[[#This Row],[Órarendi igények]]</f>
        <v>0</v>
      </c>
      <c r="B63" t="s">
        <v>4779</v>
      </c>
      <c r="D63" t="s">
        <v>2660</v>
      </c>
      <c r="G63" t="s">
        <v>4848</v>
      </c>
      <c r="H63" t="s">
        <v>1974</v>
      </c>
      <c r="I63">
        <v>666</v>
      </c>
      <c r="J63" t="s">
        <v>4786</v>
      </c>
      <c r="K63">
        <v>0</v>
      </c>
      <c r="L63" t="s">
        <v>1887</v>
      </c>
      <c r="M63" t="s">
        <v>1887</v>
      </c>
      <c r="N63" t="s">
        <v>1887</v>
      </c>
      <c r="Q63">
        <v>45106.691354167</v>
      </c>
      <c r="Y63">
        <v>0</v>
      </c>
    </row>
    <row r="64" spans="1:25" x14ac:dyDescent="0.25">
      <c r="A64" s="66">
        <f>1*Táblázat1[[#This Row],[Órarendi igények]]</f>
        <v>0</v>
      </c>
      <c r="B64" t="s">
        <v>4779</v>
      </c>
      <c r="D64" t="s">
        <v>4782</v>
      </c>
      <c r="G64" t="s">
        <v>4849</v>
      </c>
      <c r="H64" t="s">
        <v>1974</v>
      </c>
      <c r="I64">
        <v>666</v>
      </c>
      <c r="J64" t="s">
        <v>4850</v>
      </c>
      <c r="K64">
        <v>0</v>
      </c>
      <c r="L64" t="s">
        <v>1887</v>
      </c>
      <c r="M64" t="s">
        <v>1887</v>
      </c>
      <c r="N64" t="s">
        <v>1887</v>
      </c>
      <c r="Q64">
        <v>45106.745868056001</v>
      </c>
      <c r="Y64">
        <v>0</v>
      </c>
    </row>
    <row r="65" spans="1:25" x14ac:dyDescent="0.25">
      <c r="A65" s="66">
        <f>1*Táblázat1[[#This Row],[Órarendi igények]]</f>
        <v>0</v>
      </c>
      <c r="B65" t="s">
        <v>4779</v>
      </c>
      <c r="D65" t="s">
        <v>4782</v>
      </c>
      <c r="G65" t="s">
        <v>5109</v>
      </c>
      <c r="H65" t="s">
        <v>1974</v>
      </c>
      <c r="I65">
        <v>666</v>
      </c>
      <c r="J65" t="s">
        <v>5110</v>
      </c>
      <c r="K65">
        <v>0</v>
      </c>
      <c r="L65" t="s">
        <v>1887</v>
      </c>
      <c r="M65" t="s">
        <v>1887</v>
      </c>
      <c r="N65" t="s">
        <v>1887</v>
      </c>
      <c r="Q65">
        <v>45110.531400462998</v>
      </c>
      <c r="Y65">
        <v>0</v>
      </c>
    </row>
    <row r="66" spans="1:25" x14ac:dyDescent="0.25">
      <c r="A66" s="66">
        <f>1*Táblázat1[[#This Row],[Órarendi igények]]</f>
        <v>0</v>
      </c>
      <c r="B66" t="s">
        <v>4779</v>
      </c>
      <c r="D66" t="s">
        <v>4782</v>
      </c>
      <c r="E66" s="238"/>
      <c r="G66" t="s">
        <v>4851</v>
      </c>
      <c r="H66" t="s">
        <v>1974</v>
      </c>
      <c r="I66">
        <v>666</v>
      </c>
      <c r="J66" t="s">
        <v>4847</v>
      </c>
      <c r="K66">
        <v>0</v>
      </c>
      <c r="L66" t="s">
        <v>1887</v>
      </c>
      <c r="M66" t="s">
        <v>1887</v>
      </c>
      <c r="N66" t="s">
        <v>1887</v>
      </c>
      <c r="Q66">
        <v>45106.687719907</v>
      </c>
      <c r="Y66">
        <v>0</v>
      </c>
    </row>
    <row r="67" spans="1:25" x14ac:dyDescent="0.25">
      <c r="A67" s="66">
        <f>1*Táblázat1[[#This Row],[Órarendi igények]]</f>
        <v>0</v>
      </c>
      <c r="B67" t="s">
        <v>4779</v>
      </c>
      <c r="D67" t="s">
        <v>4782</v>
      </c>
      <c r="G67" t="s">
        <v>5111</v>
      </c>
      <c r="H67" t="s">
        <v>1974</v>
      </c>
      <c r="I67">
        <v>666</v>
      </c>
      <c r="J67" t="s">
        <v>5112</v>
      </c>
      <c r="K67">
        <v>0</v>
      </c>
      <c r="L67" t="s">
        <v>1887</v>
      </c>
      <c r="M67" t="s">
        <v>1887</v>
      </c>
      <c r="N67" t="s">
        <v>1887</v>
      </c>
      <c r="Q67">
        <v>45110.554224537002</v>
      </c>
      <c r="Y67">
        <v>0</v>
      </c>
    </row>
    <row r="68" spans="1:25" x14ac:dyDescent="0.25">
      <c r="A68" s="66">
        <f>1*Táblázat1[[#This Row],[Órarendi igények]]</f>
        <v>0</v>
      </c>
      <c r="B68" t="s">
        <v>1923</v>
      </c>
      <c r="D68" t="s">
        <v>1973</v>
      </c>
      <c r="G68" t="s">
        <v>1930</v>
      </c>
      <c r="H68" t="s">
        <v>1974</v>
      </c>
      <c r="I68">
        <v>666</v>
      </c>
      <c r="J68" t="s">
        <v>1931</v>
      </c>
      <c r="K68">
        <v>0</v>
      </c>
      <c r="L68" t="s">
        <v>1887</v>
      </c>
      <c r="M68" t="s">
        <v>1887</v>
      </c>
      <c r="N68" t="s">
        <v>1887</v>
      </c>
      <c r="Q68">
        <v>45062.685543981002</v>
      </c>
      <c r="Y68">
        <v>0</v>
      </c>
    </row>
    <row r="69" spans="1:25" x14ac:dyDescent="0.25">
      <c r="A69" s="66">
        <f>1*Táblázat1[[#This Row],[Órarendi igények]]</f>
        <v>0</v>
      </c>
      <c r="B69" t="s">
        <v>4779</v>
      </c>
      <c r="D69" t="s">
        <v>4782</v>
      </c>
      <c r="G69" t="s">
        <v>5113</v>
      </c>
      <c r="H69" t="s">
        <v>1974</v>
      </c>
      <c r="I69">
        <v>666</v>
      </c>
      <c r="J69" t="s">
        <v>5114</v>
      </c>
      <c r="K69">
        <v>0</v>
      </c>
      <c r="L69" t="s">
        <v>1887</v>
      </c>
      <c r="M69" t="s">
        <v>1887</v>
      </c>
      <c r="N69" t="s">
        <v>1887</v>
      </c>
      <c r="Q69">
        <v>45110.548715277997</v>
      </c>
      <c r="Y69">
        <v>0</v>
      </c>
    </row>
    <row r="70" spans="1:25" x14ac:dyDescent="0.25">
      <c r="A70" s="66">
        <f>1*Táblázat1[[#This Row],[Órarendi igények]]</f>
        <v>0</v>
      </c>
      <c r="B70" t="s">
        <v>4779</v>
      </c>
      <c r="D70" t="s">
        <v>4782</v>
      </c>
      <c r="G70" t="s">
        <v>5115</v>
      </c>
      <c r="H70" t="s">
        <v>1974</v>
      </c>
      <c r="I70">
        <v>666</v>
      </c>
      <c r="J70" t="s">
        <v>5116</v>
      </c>
      <c r="K70">
        <v>0</v>
      </c>
      <c r="L70" t="s">
        <v>1887</v>
      </c>
      <c r="M70" t="s">
        <v>1887</v>
      </c>
      <c r="N70" t="s">
        <v>1887</v>
      </c>
      <c r="Q70">
        <v>45110.550578704002</v>
      </c>
      <c r="Y70">
        <v>0</v>
      </c>
    </row>
    <row r="71" spans="1:25" x14ac:dyDescent="0.25">
      <c r="A71" s="66">
        <f>1*Táblázat1[[#This Row],[Órarendi igények]]</f>
        <v>0</v>
      </c>
      <c r="B71" t="s">
        <v>4779</v>
      </c>
      <c r="D71" t="s">
        <v>2660</v>
      </c>
      <c r="E71" s="238"/>
      <c r="G71" t="s">
        <v>4852</v>
      </c>
      <c r="H71" t="s">
        <v>1885</v>
      </c>
      <c r="I71">
        <v>666</v>
      </c>
      <c r="J71" t="s">
        <v>4853</v>
      </c>
      <c r="K71">
        <v>0</v>
      </c>
      <c r="L71" t="s">
        <v>1887</v>
      </c>
      <c r="M71" t="s">
        <v>1887</v>
      </c>
      <c r="N71" t="s">
        <v>1887</v>
      </c>
      <c r="Q71">
        <v>45106.570937500001</v>
      </c>
      <c r="Y71">
        <v>0</v>
      </c>
    </row>
    <row r="72" spans="1:25" x14ac:dyDescent="0.25">
      <c r="A72" s="66">
        <f>1*Táblázat1[[#This Row],[Órarendi igények]]</f>
        <v>0</v>
      </c>
      <c r="B72" t="s">
        <v>4779</v>
      </c>
      <c r="D72" t="s">
        <v>2660</v>
      </c>
      <c r="G72" t="s">
        <v>4854</v>
      </c>
      <c r="H72" t="s">
        <v>1885</v>
      </c>
      <c r="I72">
        <v>666</v>
      </c>
      <c r="J72" t="s">
        <v>4855</v>
      </c>
      <c r="K72">
        <v>0</v>
      </c>
      <c r="L72" t="s">
        <v>1887</v>
      </c>
      <c r="M72" t="s">
        <v>1887</v>
      </c>
      <c r="N72" t="s">
        <v>1887</v>
      </c>
      <c r="Q72">
        <v>45106.671331019003</v>
      </c>
      <c r="Y72">
        <v>0</v>
      </c>
    </row>
    <row r="73" spans="1:25" x14ac:dyDescent="0.25">
      <c r="A73" s="66">
        <f>1*Táblázat1[[#This Row],[Órarendi igények]]</f>
        <v>0</v>
      </c>
      <c r="B73" t="s">
        <v>4779</v>
      </c>
      <c r="D73" t="s">
        <v>4782</v>
      </c>
      <c r="G73" t="s">
        <v>4856</v>
      </c>
      <c r="H73" t="s">
        <v>1974</v>
      </c>
      <c r="I73">
        <v>666</v>
      </c>
      <c r="J73" t="s">
        <v>4784</v>
      </c>
      <c r="K73">
        <v>0</v>
      </c>
      <c r="L73" t="s">
        <v>1887</v>
      </c>
      <c r="M73" t="s">
        <v>1887</v>
      </c>
      <c r="N73" t="s">
        <v>1887</v>
      </c>
      <c r="Q73">
        <v>45106.746006943999</v>
      </c>
      <c r="Y73">
        <v>0</v>
      </c>
    </row>
    <row r="74" spans="1:25" x14ac:dyDescent="0.25">
      <c r="A74" s="66">
        <f>1*Táblázat1[[#This Row],[Órarendi igények]]</f>
        <v>0</v>
      </c>
      <c r="B74" t="s">
        <v>4779</v>
      </c>
      <c r="D74" t="s">
        <v>4782</v>
      </c>
      <c r="G74" t="s">
        <v>4857</v>
      </c>
      <c r="H74" t="s">
        <v>1974</v>
      </c>
      <c r="I74">
        <v>666</v>
      </c>
      <c r="J74" t="s">
        <v>4789</v>
      </c>
      <c r="K74">
        <v>0</v>
      </c>
      <c r="L74" t="s">
        <v>1887</v>
      </c>
      <c r="M74" t="s">
        <v>1887</v>
      </c>
      <c r="N74" t="s">
        <v>1887</v>
      </c>
      <c r="Q74">
        <v>45106.747511574002</v>
      </c>
      <c r="Y74">
        <v>0</v>
      </c>
    </row>
    <row r="75" spans="1:25" x14ac:dyDescent="0.25">
      <c r="A75" s="66">
        <f>1*Táblázat1[[#This Row],[Órarendi igények]]</f>
        <v>0</v>
      </c>
      <c r="B75" t="s">
        <v>4779</v>
      </c>
      <c r="D75" t="s">
        <v>1925</v>
      </c>
      <c r="G75" t="s">
        <v>4858</v>
      </c>
      <c r="H75" t="s">
        <v>1927</v>
      </c>
      <c r="I75">
        <v>666</v>
      </c>
      <c r="J75" t="s">
        <v>4859</v>
      </c>
      <c r="K75">
        <v>0</v>
      </c>
      <c r="L75" t="s">
        <v>1887</v>
      </c>
      <c r="M75" t="s">
        <v>1887</v>
      </c>
      <c r="N75" t="s">
        <v>1887</v>
      </c>
      <c r="Q75">
        <v>45106.528414351997</v>
      </c>
      <c r="Y75">
        <v>0</v>
      </c>
    </row>
    <row r="76" spans="1:25" x14ac:dyDescent="0.25">
      <c r="A76" s="66">
        <f>1*Táblázat1[[#This Row],[Órarendi igények]]</f>
        <v>0</v>
      </c>
      <c r="B76" t="s">
        <v>4779</v>
      </c>
      <c r="D76" t="s">
        <v>4782</v>
      </c>
      <c r="E76" s="238"/>
      <c r="G76" t="s">
        <v>5117</v>
      </c>
      <c r="H76" t="s">
        <v>1974</v>
      </c>
      <c r="I76">
        <v>666</v>
      </c>
      <c r="J76" t="s">
        <v>5118</v>
      </c>
      <c r="K76">
        <v>0</v>
      </c>
      <c r="L76" t="s">
        <v>1887</v>
      </c>
      <c r="M76" t="s">
        <v>1887</v>
      </c>
      <c r="N76" t="s">
        <v>1887</v>
      </c>
      <c r="Q76">
        <v>45110.530277778002</v>
      </c>
      <c r="Y76">
        <v>0</v>
      </c>
    </row>
    <row r="77" spans="1:25" x14ac:dyDescent="0.25">
      <c r="A77" s="66">
        <f>1*Táblázat1[[#This Row],[Órarendi igények]]</f>
        <v>0</v>
      </c>
      <c r="B77" t="s">
        <v>4779</v>
      </c>
      <c r="D77" t="s">
        <v>4782</v>
      </c>
      <c r="G77" t="s">
        <v>5119</v>
      </c>
      <c r="H77" t="s">
        <v>1974</v>
      </c>
      <c r="I77">
        <v>666</v>
      </c>
      <c r="J77" t="s">
        <v>5068</v>
      </c>
      <c r="K77">
        <v>0</v>
      </c>
      <c r="L77" t="s">
        <v>1887</v>
      </c>
      <c r="M77" t="s">
        <v>1887</v>
      </c>
      <c r="N77" t="s">
        <v>1887</v>
      </c>
      <c r="Q77">
        <v>45110.553379630001</v>
      </c>
      <c r="Y77">
        <v>0</v>
      </c>
    </row>
    <row r="78" spans="1:25" x14ac:dyDescent="0.25">
      <c r="A78" s="66">
        <f>1*Táblázat1[[#This Row],[Órarendi igények]]</f>
        <v>0</v>
      </c>
      <c r="B78" t="s">
        <v>4779</v>
      </c>
      <c r="D78" t="s">
        <v>4782</v>
      </c>
      <c r="G78" t="s">
        <v>5120</v>
      </c>
      <c r="H78" t="s">
        <v>1974</v>
      </c>
      <c r="I78">
        <v>666</v>
      </c>
      <c r="J78" t="s">
        <v>5094</v>
      </c>
      <c r="K78">
        <v>0</v>
      </c>
      <c r="L78" t="s">
        <v>1887</v>
      </c>
      <c r="M78" t="s">
        <v>1887</v>
      </c>
      <c r="N78" t="s">
        <v>1887</v>
      </c>
      <c r="Q78">
        <v>45110.561817130001</v>
      </c>
      <c r="Y78">
        <v>0</v>
      </c>
    </row>
    <row r="79" spans="1:25" x14ac:dyDescent="0.25">
      <c r="A79" s="66">
        <f>1*Táblázat1[[#This Row],[Órarendi igények]]</f>
        <v>0</v>
      </c>
      <c r="B79" t="s">
        <v>4779</v>
      </c>
      <c r="D79" t="s">
        <v>4782</v>
      </c>
      <c r="G79" t="s">
        <v>4860</v>
      </c>
      <c r="H79" t="s">
        <v>1974</v>
      </c>
      <c r="I79">
        <v>666</v>
      </c>
      <c r="J79" t="s">
        <v>4784</v>
      </c>
      <c r="K79">
        <v>0</v>
      </c>
      <c r="L79" t="s">
        <v>1887</v>
      </c>
      <c r="M79" t="s">
        <v>1887</v>
      </c>
      <c r="N79" t="s">
        <v>1887</v>
      </c>
      <c r="Q79">
        <v>45106.746678240997</v>
      </c>
      <c r="Y79">
        <v>0</v>
      </c>
    </row>
    <row r="80" spans="1:25" x14ac:dyDescent="0.25">
      <c r="A80" s="66">
        <f>1*Táblázat1[[#This Row],[Órarendi igények]]</f>
        <v>0</v>
      </c>
      <c r="B80" t="s">
        <v>4779</v>
      </c>
      <c r="D80" t="s">
        <v>2660</v>
      </c>
      <c r="G80" t="s">
        <v>4861</v>
      </c>
      <c r="H80" t="s">
        <v>1885</v>
      </c>
      <c r="I80">
        <v>666</v>
      </c>
      <c r="J80" t="s">
        <v>4862</v>
      </c>
      <c r="K80">
        <v>0</v>
      </c>
      <c r="L80" t="s">
        <v>1887</v>
      </c>
      <c r="M80" t="s">
        <v>1887</v>
      </c>
      <c r="N80" t="s">
        <v>1887</v>
      </c>
      <c r="Q80">
        <v>45106.670300926002</v>
      </c>
      <c r="Y80">
        <v>0</v>
      </c>
    </row>
    <row r="81" spans="1:25" x14ac:dyDescent="0.25">
      <c r="A81" s="66">
        <f>1*Táblázat1[[#This Row],[Órarendi igények]]</f>
        <v>0</v>
      </c>
      <c r="B81" t="s">
        <v>4779</v>
      </c>
      <c r="D81" t="s">
        <v>2660</v>
      </c>
      <c r="G81" t="s">
        <v>4864</v>
      </c>
      <c r="H81" t="s">
        <v>1885</v>
      </c>
      <c r="I81">
        <v>666</v>
      </c>
      <c r="J81" t="s">
        <v>4865</v>
      </c>
      <c r="K81">
        <v>0</v>
      </c>
      <c r="L81" t="s">
        <v>1887</v>
      </c>
      <c r="M81" t="s">
        <v>1887</v>
      </c>
      <c r="N81" t="s">
        <v>1887</v>
      </c>
      <c r="Q81">
        <v>45106.669907406998</v>
      </c>
      <c r="Y81">
        <v>0</v>
      </c>
    </row>
    <row r="82" spans="1:25" x14ac:dyDescent="0.25">
      <c r="A82" s="66">
        <f>1*Táblázat1[[#This Row],[Órarendi igények]]</f>
        <v>0</v>
      </c>
      <c r="B82" t="s">
        <v>4779</v>
      </c>
      <c r="D82" t="s">
        <v>2660</v>
      </c>
      <c r="E82" s="238"/>
      <c r="G82" t="s">
        <v>4866</v>
      </c>
      <c r="H82" t="s">
        <v>1885</v>
      </c>
      <c r="I82">
        <v>666</v>
      </c>
      <c r="J82" t="s">
        <v>4867</v>
      </c>
      <c r="K82">
        <v>0</v>
      </c>
      <c r="L82" t="s">
        <v>1887</v>
      </c>
      <c r="M82" t="s">
        <v>1887</v>
      </c>
      <c r="N82" t="s">
        <v>1887</v>
      </c>
      <c r="Q82">
        <v>45106.672280093</v>
      </c>
      <c r="Y82">
        <v>0</v>
      </c>
    </row>
    <row r="83" spans="1:25" x14ac:dyDescent="0.25">
      <c r="A83" s="66">
        <f>1*Táblázat1[[#This Row],[Órarendi igények]]</f>
        <v>0</v>
      </c>
      <c r="B83" t="s">
        <v>4779</v>
      </c>
      <c r="D83" t="s">
        <v>4782</v>
      </c>
      <c r="E83" s="238"/>
      <c r="G83" t="s">
        <v>5121</v>
      </c>
      <c r="H83" t="s">
        <v>1974</v>
      </c>
      <c r="I83">
        <v>666</v>
      </c>
      <c r="J83" t="s">
        <v>5122</v>
      </c>
      <c r="K83">
        <v>0</v>
      </c>
      <c r="L83" t="s">
        <v>1887</v>
      </c>
      <c r="M83" t="s">
        <v>1887</v>
      </c>
      <c r="N83" t="s">
        <v>1887</v>
      </c>
      <c r="Q83">
        <v>45110.529780092998</v>
      </c>
      <c r="Y83">
        <v>0</v>
      </c>
    </row>
    <row r="84" spans="1:25" x14ac:dyDescent="0.25">
      <c r="A84" s="66">
        <f>1*Táblázat1[[#This Row],[Órarendi igények]]</f>
        <v>0</v>
      </c>
      <c r="B84" t="s">
        <v>4779</v>
      </c>
      <c r="D84" t="s">
        <v>4782</v>
      </c>
      <c r="G84" t="s">
        <v>5123</v>
      </c>
      <c r="H84" t="s">
        <v>1974</v>
      </c>
      <c r="I84">
        <v>666</v>
      </c>
      <c r="J84" t="s">
        <v>4899</v>
      </c>
      <c r="K84">
        <v>0</v>
      </c>
      <c r="L84" t="s">
        <v>1887</v>
      </c>
      <c r="M84" t="s">
        <v>1887</v>
      </c>
      <c r="N84" t="s">
        <v>1887</v>
      </c>
      <c r="Q84">
        <v>45110.548148148002</v>
      </c>
      <c r="Y84">
        <v>0</v>
      </c>
    </row>
    <row r="85" spans="1:25" x14ac:dyDescent="0.25">
      <c r="A85" s="66">
        <f>1*Táblázat1[[#This Row],[Órarendi igények]]</f>
        <v>0</v>
      </c>
      <c r="B85" t="s">
        <v>4779</v>
      </c>
      <c r="D85" t="s">
        <v>2660</v>
      </c>
      <c r="E85" s="238"/>
      <c r="G85" t="s">
        <v>4868</v>
      </c>
      <c r="H85" t="s">
        <v>1885</v>
      </c>
      <c r="I85">
        <v>666</v>
      </c>
      <c r="J85" t="s">
        <v>4869</v>
      </c>
      <c r="K85">
        <v>0</v>
      </c>
      <c r="L85" t="s">
        <v>1887</v>
      </c>
      <c r="M85" t="s">
        <v>1887</v>
      </c>
      <c r="N85" t="s">
        <v>1887</v>
      </c>
      <c r="Q85">
        <v>45106.559120370002</v>
      </c>
      <c r="Y85">
        <v>0</v>
      </c>
    </row>
    <row r="86" spans="1:25" x14ac:dyDescent="0.25">
      <c r="A86" s="66">
        <f>1*Táblázat1[[#This Row],[Órarendi igények]]</f>
        <v>0</v>
      </c>
      <c r="B86" t="s">
        <v>4779</v>
      </c>
      <c r="D86" t="s">
        <v>4782</v>
      </c>
      <c r="G86" t="s">
        <v>4870</v>
      </c>
      <c r="H86" t="s">
        <v>1974</v>
      </c>
      <c r="I86">
        <v>666</v>
      </c>
      <c r="J86" t="s">
        <v>4815</v>
      </c>
      <c r="K86">
        <v>0</v>
      </c>
      <c r="L86" t="s">
        <v>1887</v>
      </c>
      <c r="M86" t="s">
        <v>1887</v>
      </c>
      <c r="N86" t="s">
        <v>1887</v>
      </c>
      <c r="Q86">
        <v>45106.689525463</v>
      </c>
      <c r="Y86">
        <v>0</v>
      </c>
    </row>
    <row r="87" spans="1:25" x14ac:dyDescent="0.25">
      <c r="A87" s="66">
        <f>1*Táblázat1[[#This Row],[Órarendi igények]]</f>
        <v>0</v>
      </c>
      <c r="B87" t="s">
        <v>4779</v>
      </c>
      <c r="D87" t="s">
        <v>4782</v>
      </c>
      <c r="E87" s="238"/>
      <c r="G87" t="s">
        <v>4871</v>
      </c>
      <c r="H87" t="s">
        <v>1974</v>
      </c>
      <c r="I87">
        <v>666</v>
      </c>
      <c r="J87" t="s">
        <v>4872</v>
      </c>
      <c r="K87">
        <v>0</v>
      </c>
      <c r="L87" t="s">
        <v>1887</v>
      </c>
      <c r="M87" t="s">
        <v>1887</v>
      </c>
      <c r="N87" t="s">
        <v>1887</v>
      </c>
      <c r="Q87">
        <v>45106.531817130002</v>
      </c>
      <c r="Y87">
        <v>0</v>
      </c>
    </row>
    <row r="88" spans="1:25" x14ac:dyDescent="0.25">
      <c r="A88" s="66">
        <f>1*Táblázat1[[#This Row],[Órarendi igények]]</f>
        <v>0</v>
      </c>
      <c r="B88" t="s">
        <v>4779</v>
      </c>
      <c r="D88" t="s">
        <v>4782</v>
      </c>
      <c r="G88" t="s">
        <v>5124</v>
      </c>
      <c r="H88" t="s">
        <v>1974</v>
      </c>
      <c r="I88">
        <v>666</v>
      </c>
      <c r="J88" t="s">
        <v>5074</v>
      </c>
      <c r="K88">
        <v>0</v>
      </c>
      <c r="L88" t="s">
        <v>1887</v>
      </c>
      <c r="M88" t="s">
        <v>1887</v>
      </c>
      <c r="N88" t="s">
        <v>1887</v>
      </c>
      <c r="Q88">
        <v>45110.562465278002</v>
      </c>
      <c r="Y88">
        <v>0</v>
      </c>
    </row>
    <row r="89" spans="1:25" x14ac:dyDescent="0.25">
      <c r="A89" s="66">
        <f>1*Táblázat1[[#This Row],[Órarendi igények]]</f>
        <v>0</v>
      </c>
      <c r="B89" t="s">
        <v>1913</v>
      </c>
      <c r="D89" t="s">
        <v>1973</v>
      </c>
      <c r="E89" s="238"/>
      <c r="G89" t="s">
        <v>1915</v>
      </c>
      <c r="H89" t="s">
        <v>1974</v>
      </c>
      <c r="I89">
        <v>666</v>
      </c>
      <c r="J89" t="s">
        <v>510</v>
      </c>
      <c r="K89">
        <v>0</v>
      </c>
      <c r="L89" t="s">
        <v>1887</v>
      </c>
      <c r="M89" t="s">
        <v>1887</v>
      </c>
      <c r="N89" t="s">
        <v>1887</v>
      </c>
      <c r="Q89">
        <v>45062.691122684999</v>
      </c>
      <c r="Y89">
        <v>0</v>
      </c>
    </row>
    <row r="90" spans="1:25" x14ac:dyDescent="0.25">
      <c r="A90" s="66">
        <f>1*Táblázat1[[#This Row],[Órarendi igények]]</f>
        <v>0</v>
      </c>
      <c r="B90" t="s">
        <v>4779</v>
      </c>
      <c r="D90" t="s">
        <v>2660</v>
      </c>
      <c r="E90" s="238"/>
      <c r="G90" t="s">
        <v>4873</v>
      </c>
      <c r="H90" t="s">
        <v>1885</v>
      </c>
      <c r="I90">
        <v>666</v>
      </c>
      <c r="J90" t="s">
        <v>4874</v>
      </c>
      <c r="K90">
        <v>0</v>
      </c>
      <c r="L90" t="s">
        <v>1887</v>
      </c>
      <c r="M90" t="s">
        <v>1887</v>
      </c>
      <c r="N90" t="s">
        <v>1887</v>
      </c>
      <c r="Q90">
        <v>45106.662881944001</v>
      </c>
      <c r="Y90">
        <v>0</v>
      </c>
    </row>
    <row r="91" spans="1:25" x14ac:dyDescent="0.25">
      <c r="A91" s="66">
        <f>1*Táblázat1[[#This Row],[Órarendi igények]]</f>
        <v>0</v>
      </c>
      <c r="B91" t="s">
        <v>4779</v>
      </c>
      <c r="D91" t="s">
        <v>2660</v>
      </c>
      <c r="G91" t="s">
        <v>4875</v>
      </c>
      <c r="H91" t="s">
        <v>1974</v>
      </c>
      <c r="I91">
        <v>666</v>
      </c>
      <c r="J91" t="s">
        <v>4786</v>
      </c>
      <c r="K91">
        <v>0</v>
      </c>
      <c r="L91" t="s">
        <v>1887</v>
      </c>
      <c r="M91" t="s">
        <v>1887</v>
      </c>
      <c r="N91" t="s">
        <v>1887</v>
      </c>
      <c r="Q91">
        <v>45106.690879629998</v>
      </c>
      <c r="Y91">
        <v>0</v>
      </c>
    </row>
    <row r="92" spans="1:25" x14ac:dyDescent="0.25">
      <c r="A92" s="66">
        <f>1*Táblázat1[[#This Row],[Órarendi igények]]</f>
        <v>0</v>
      </c>
      <c r="B92" t="s">
        <v>4779</v>
      </c>
      <c r="D92" t="s">
        <v>4782</v>
      </c>
      <c r="G92" t="s">
        <v>4877</v>
      </c>
      <c r="H92" t="s">
        <v>1974</v>
      </c>
      <c r="I92">
        <v>666</v>
      </c>
      <c r="J92" t="s">
        <v>4823</v>
      </c>
      <c r="K92">
        <v>0</v>
      </c>
      <c r="L92" t="s">
        <v>1887</v>
      </c>
      <c r="M92" t="s">
        <v>1887</v>
      </c>
      <c r="N92" t="s">
        <v>1887</v>
      </c>
      <c r="Q92">
        <v>45106.745196759002</v>
      </c>
      <c r="Y92">
        <v>0</v>
      </c>
    </row>
    <row r="93" spans="1:25" x14ac:dyDescent="0.25">
      <c r="A93" s="66">
        <f>1*Táblázat1[[#This Row],[Órarendi igények]]</f>
        <v>0</v>
      </c>
      <c r="B93" t="s">
        <v>4779</v>
      </c>
      <c r="D93" t="s">
        <v>4782</v>
      </c>
      <c r="G93" t="s">
        <v>5125</v>
      </c>
      <c r="H93" t="s">
        <v>1974</v>
      </c>
      <c r="I93">
        <v>666</v>
      </c>
      <c r="J93" t="s">
        <v>5102</v>
      </c>
      <c r="K93">
        <v>0</v>
      </c>
      <c r="L93" t="s">
        <v>1887</v>
      </c>
      <c r="M93" t="s">
        <v>1887</v>
      </c>
      <c r="N93" t="s">
        <v>1887</v>
      </c>
      <c r="Q93">
        <v>45110.561458333003</v>
      </c>
      <c r="Y93">
        <v>0</v>
      </c>
    </row>
    <row r="94" spans="1:25" x14ac:dyDescent="0.25">
      <c r="A94" s="66">
        <f>1*Táblázat1[[#This Row],[Órarendi igények]]</f>
        <v>0</v>
      </c>
      <c r="B94" t="s">
        <v>4779</v>
      </c>
      <c r="D94" t="s">
        <v>4782</v>
      </c>
      <c r="E94" s="238"/>
      <c r="G94" t="s">
        <v>5126</v>
      </c>
      <c r="H94" t="s">
        <v>1974</v>
      </c>
      <c r="I94">
        <v>666</v>
      </c>
      <c r="J94" t="s">
        <v>5127</v>
      </c>
      <c r="K94">
        <v>0</v>
      </c>
      <c r="L94" t="s">
        <v>1887</v>
      </c>
      <c r="M94" t="s">
        <v>1887</v>
      </c>
      <c r="N94" t="s">
        <v>1887</v>
      </c>
      <c r="Q94">
        <v>45110.549583332999</v>
      </c>
      <c r="Y94">
        <v>0</v>
      </c>
    </row>
    <row r="95" spans="1:25" x14ac:dyDescent="0.25">
      <c r="A95" s="66">
        <f>1*Táblázat1[[#This Row],[Órarendi igények]]</f>
        <v>0</v>
      </c>
      <c r="B95" t="s">
        <v>4779</v>
      </c>
      <c r="D95" t="s">
        <v>4782</v>
      </c>
      <c r="G95" t="s">
        <v>5128</v>
      </c>
      <c r="H95" t="s">
        <v>1974</v>
      </c>
      <c r="I95">
        <v>666</v>
      </c>
      <c r="J95" t="s">
        <v>5100</v>
      </c>
      <c r="K95">
        <v>0</v>
      </c>
      <c r="L95" t="s">
        <v>1887</v>
      </c>
      <c r="M95" t="s">
        <v>1887</v>
      </c>
      <c r="N95" t="s">
        <v>1887</v>
      </c>
      <c r="Q95">
        <v>45110.575219906998</v>
      </c>
      <c r="Y95">
        <v>0</v>
      </c>
    </row>
    <row r="96" spans="1:25" x14ac:dyDescent="0.25">
      <c r="A96" s="66">
        <f>1*Táblázat1[[#This Row],[Órarendi igények]]</f>
        <v>0</v>
      </c>
      <c r="B96" t="s">
        <v>4779</v>
      </c>
      <c r="D96" t="s">
        <v>2660</v>
      </c>
      <c r="E96" s="238"/>
      <c r="G96" t="s">
        <v>4878</v>
      </c>
      <c r="H96" t="s">
        <v>1885</v>
      </c>
      <c r="I96">
        <v>666</v>
      </c>
      <c r="J96" t="s">
        <v>4879</v>
      </c>
      <c r="K96">
        <v>0</v>
      </c>
      <c r="L96" t="s">
        <v>1887</v>
      </c>
      <c r="M96" t="s">
        <v>1887</v>
      </c>
      <c r="N96" t="s">
        <v>1887</v>
      </c>
      <c r="Q96">
        <v>45106.671712962998</v>
      </c>
      <c r="Y96">
        <v>0</v>
      </c>
    </row>
    <row r="97" spans="1:25" x14ac:dyDescent="0.25">
      <c r="A97" s="66">
        <f>1*Táblázat1[[#This Row],[Órarendi igények]]</f>
        <v>0</v>
      </c>
      <c r="B97" t="s">
        <v>4779</v>
      </c>
      <c r="D97" t="s">
        <v>2660</v>
      </c>
      <c r="G97" t="s">
        <v>4880</v>
      </c>
      <c r="H97" t="s">
        <v>1885</v>
      </c>
      <c r="I97">
        <v>666</v>
      </c>
      <c r="J97" t="s">
        <v>4881</v>
      </c>
      <c r="K97">
        <v>0</v>
      </c>
      <c r="L97" t="s">
        <v>1887</v>
      </c>
      <c r="M97" t="s">
        <v>1887</v>
      </c>
      <c r="N97" t="s">
        <v>1887</v>
      </c>
      <c r="Q97">
        <v>45106.669490740998</v>
      </c>
      <c r="Y97">
        <v>0</v>
      </c>
    </row>
    <row r="98" spans="1:25" x14ac:dyDescent="0.25">
      <c r="A98" s="66">
        <f>1*Táblázat1[[#This Row],[Órarendi igények]]</f>
        <v>0</v>
      </c>
      <c r="B98" t="s">
        <v>4779</v>
      </c>
      <c r="D98" t="s">
        <v>4782</v>
      </c>
      <c r="E98" s="238"/>
      <c r="G98" t="s">
        <v>4882</v>
      </c>
      <c r="H98" t="s">
        <v>1974</v>
      </c>
      <c r="I98">
        <v>666</v>
      </c>
      <c r="J98" t="s">
        <v>4883</v>
      </c>
      <c r="K98">
        <v>0</v>
      </c>
      <c r="L98" t="s">
        <v>1887</v>
      </c>
      <c r="M98" t="s">
        <v>1887</v>
      </c>
      <c r="N98" t="s">
        <v>1887</v>
      </c>
      <c r="Q98">
        <v>45106.531203703998</v>
      </c>
      <c r="Y98">
        <v>0</v>
      </c>
    </row>
    <row r="99" spans="1:25" x14ac:dyDescent="0.25">
      <c r="A99" s="66">
        <f>1*Táblázat1[[#This Row],[Órarendi igények]]</f>
        <v>0</v>
      </c>
      <c r="B99" t="s">
        <v>4779</v>
      </c>
      <c r="D99" t="s">
        <v>2660</v>
      </c>
      <c r="E99" s="238"/>
      <c r="G99" t="s">
        <v>4884</v>
      </c>
      <c r="H99" t="s">
        <v>1885</v>
      </c>
      <c r="I99">
        <v>666</v>
      </c>
      <c r="J99" t="s">
        <v>4885</v>
      </c>
      <c r="K99">
        <v>0</v>
      </c>
      <c r="L99" t="s">
        <v>1887</v>
      </c>
      <c r="M99" t="s">
        <v>1887</v>
      </c>
      <c r="N99" t="s">
        <v>1887</v>
      </c>
      <c r="Q99">
        <v>45106.66962963</v>
      </c>
      <c r="Y99">
        <v>0</v>
      </c>
    </row>
    <row r="100" spans="1:25" x14ac:dyDescent="0.25">
      <c r="A100" s="66">
        <f>1*Táblázat1[[#This Row],[Órarendi igények]]</f>
        <v>0</v>
      </c>
      <c r="B100" t="s">
        <v>4779</v>
      </c>
      <c r="D100" t="s">
        <v>2660</v>
      </c>
      <c r="G100" t="s">
        <v>4886</v>
      </c>
      <c r="H100" t="s">
        <v>1885</v>
      </c>
      <c r="I100">
        <v>666</v>
      </c>
      <c r="J100" t="s">
        <v>4887</v>
      </c>
      <c r="K100">
        <v>0</v>
      </c>
      <c r="L100" t="s">
        <v>1887</v>
      </c>
      <c r="M100" t="s">
        <v>1887</v>
      </c>
      <c r="N100" t="s">
        <v>1887</v>
      </c>
      <c r="Q100">
        <v>45106.670034722003</v>
      </c>
      <c r="Y100">
        <v>0</v>
      </c>
    </row>
    <row r="101" spans="1:25" x14ac:dyDescent="0.25">
      <c r="A101" s="66">
        <f>1*Táblázat1[[#This Row],[Órarendi igények]]</f>
        <v>0</v>
      </c>
      <c r="B101" t="s">
        <v>4779</v>
      </c>
      <c r="D101" t="s">
        <v>2660</v>
      </c>
      <c r="G101" t="s">
        <v>4888</v>
      </c>
      <c r="H101" t="s">
        <v>1885</v>
      </c>
      <c r="I101">
        <v>666</v>
      </c>
      <c r="J101" t="s">
        <v>4889</v>
      </c>
      <c r="K101">
        <v>0</v>
      </c>
      <c r="L101" t="s">
        <v>1887</v>
      </c>
      <c r="M101" t="s">
        <v>1887</v>
      </c>
      <c r="N101" t="s">
        <v>1887</v>
      </c>
      <c r="Q101">
        <v>45106.670671296</v>
      </c>
      <c r="Y101">
        <v>0</v>
      </c>
    </row>
    <row r="102" spans="1:25" x14ac:dyDescent="0.25">
      <c r="A102" s="66">
        <f>1*Táblázat1[[#This Row],[Órarendi igények]]</f>
        <v>0</v>
      </c>
      <c r="B102" t="s">
        <v>4779</v>
      </c>
      <c r="D102" t="s">
        <v>4782</v>
      </c>
      <c r="G102" t="s">
        <v>5129</v>
      </c>
      <c r="H102" t="s">
        <v>1974</v>
      </c>
      <c r="I102">
        <v>666</v>
      </c>
      <c r="J102" t="s">
        <v>5070</v>
      </c>
      <c r="K102">
        <v>0</v>
      </c>
      <c r="L102" t="s">
        <v>1887</v>
      </c>
      <c r="M102" t="s">
        <v>1887</v>
      </c>
      <c r="N102" t="s">
        <v>1887</v>
      </c>
      <c r="Q102">
        <v>45110.562048610998</v>
      </c>
      <c r="Y102">
        <v>0</v>
      </c>
    </row>
    <row r="103" spans="1:25" x14ac:dyDescent="0.25">
      <c r="A103" s="66">
        <f>1*Táblázat1[[#This Row],[Órarendi igények]]</f>
        <v>0</v>
      </c>
      <c r="B103" t="s">
        <v>4779</v>
      </c>
      <c r="D103" t="s">
        <v>4782</v>
      </c>
      <c r="E103" s="238"/>
      <c r="G103" t="s">
        <v>5130</v>
      </c>
      <c r="H103" t="s">
        <v>1974</v>
      </c>
      <c r="I103">
        <v>666</v>
      </c>
      <c r="J103" t="s">
        <v>5098</v>
      </c>
      <c r="K103">
        <v>0</v>
      </c>
      <c r="L103" t="s">
        <v>1887</v>
      </c>
      <c r="M103" t="s">
        <v>1887</v>
      </c>
      <c r="N103" t="s">
        <v>1887</v>
      </c>
      <c r="Q103">
        <v>45110.575937499998</v>
      </c>
      <c r="Y103">
        <v>0</v>
      </c>
    </row>
    <row r="104" spans="1:25" x14ac:dyDescent="0.25">
      <c r="A104" s="66">
        <f>1*Táblázat1[[#This Row],[Órarendi igények]]</f>
        <v>0</v>
      </c>
      <c r="B104" t="s">
        <v>4779</v>
      </c>
      <c r="D104" t="s">
        <v>4782</v>
      </c>
      <c r="E104" s="238"/>
      <c r="G104" t="s">
        <v>4891</v>
      </c>
      <c r="H104" t="s">
        <v>1974</v>
      </c>
      <c r="I104">
        <v>666</v>
      </c>
      <c r="J104" t="s">
        <v>4892</v>
      </c>
      <c r="K104">
        <v>0</v>
      </c>
      <c r="L104" t="s">
        <v>1887</v>
      </c>
      <c r="M104" t="s">
        <v>1887</v>
      </c>
      <c r="N104" t="s">
        <v>1887</v>
      </c>
      <c r="Q104">
        <v>45106.748206019001</v>
      </c>
      <c r="Y104">
        <v>0</v>
      </c>
    </row>
    <row r="105" spans="1:25" x14ac:dyDescent="0.25">
      <c r="A105" s="66">
        <f>1*Táblázat1[[#This Row],[Órarendi igények]]</f>
        <v>0</v>
      </c>
      <c r="B105" t="s">
        <v>4779</v>
      </c>
      <c r="D105" t="s">
        <v>1925</v>
      </c>
      <c r="E105" s="238"/>
      <c r="G105" t="s">
        <v>4893</v>
      </c>
      <c r="H105" t="s">
        <v>1927</v>
      </c>
      <c r="I105">
        <v>666</v>
      </c>
      <c r="J105" t="s">
        <v>4894</v>
      </c>
      <c r="K105">
        <v>0</v>
      </c>
      <c r="L105" t="s">
        <v>1887</v>
      </c>
      <c r="M105" t="s">
        <v>1887</v>
      </c>
      <c r="N105" t="s">
        <v>1887</v>
      </c>
      <c r="Q105">
        <v>45106.527453704002</v>
      </c>
      <c r="Y105">
        <v>0</v>
      </c>
    </row>
    <row r="106" spans="1:25" x14ac:dyDescent="0.25">
      <c r="A106" s="66">
        <f>1*Táblázat1[[#This Row],[Órarendi igények]]</f>
        <v>0</v>
      </c>
      <c r="B106" t="s">
        <v>4779</v>
      </c>
      <c r="D106" t="s">
        <v>2660</v>
      </c>
      <c r="G106" t="s">
        <v>4895</v>
      </c>
      <c r="H106" t="s">
        <v>1927</v>
      </c>
      <c r="I106">
        <v>666</v>
      </c>
      <c r="J106" t="s">
        <v>4832</v>
      </c>
      <c r="K106">
        <v>0</v>
      </c>
      <c r="L106" t="s">
        <v>1887</v>
      </c>
      <c r="M106" t="s">
        <v>1887</v>
      </c>
      <c r="N106" t="s">
        <v>1887</v>
      </c>
      <c r="Q106">
        <v>45106.692488426001</v>
      </c>
      <c r="Y106">
        <v>0</v>
      </c>
    </row>
    <row r="107" spans="1:25" x14ac:dyDescent="0.25">
      <c r="A107" s="66">
        <f>1*Táblázat1[[#This Row],[Órarendi igények]]</f>
        <v>0</v>
      </c>
      <c r="B107" t="s">
        <v>4779</v>
      </c>
      <c r="D107" t="s">
        <v>4782</v>
      </c>
      <c r="E107" s="238"/>
      <c r="G107" t="s">
        <v>4896</v>
      </c>
      <c r="H107" t="s">
        <v>1974</v>
      </c>
      <c r="I107">
        <v>666</v>
      </c>
      <c r="J107" t="s">
        <v>4784</v>
      </c>
      <c r="K107">
        <v>0</v>
      </c>
      <c r="L107" t="s">
        <v>1887</v>
      </c>
      <c r="M107" t="s">
        <v>1887</v>
      </c>
      <c r="N107" t="s">
        <v>1887</v>
      </c>
      <c r="Q107">
        <v>45106.746782406997</v>
      </c>
      <c r="Y107">
        <v>0</v>
      </c>
    </row>
    <row r="108" spans="1:25" x14ac:dyDescent="0.25">
      <c r="A108" s="66">
        <f>1*Táblázat1[[#This Row],[Órarendi igények]]</f>
        <v>0</v>
      </c>
      <c r="B108" t="s">
        <v>4779</v>
      </c>
      <c r="D108" t="s">
        <v>4782</v>
      </c>
      <c r="E108" s="238"/>
      <c r="G108" t="s">
        <v>4897</v>
      </c>
      <c r="H108" t="s">
        <v>1974</v>
      </c>
      <c r="I108">
        <v>666</v>
      </c>
      <c r="J108" t="s">
        <v>4832</v>
      </c>
      <c r="K108">
        <v>0</v>
      </c>
      <c r="L108" t="s">
        <v>1887</v>
      </c>
      <c r="M108" t="s">
        <v>1887</v>
      </c>
      <c r="N108" t="s">
        <v>1887</v>
      </c>
      <c r="Q108">
        <v>45106.692037036999</v>
      </c>
      <c r="Y108">
        <v>0</v>
      </c>
    </row>
    <row r="109" spans="1:25" x14ac:dyDescent="0.25">
      <c r="A109" s="66">
        <f>1*Táblázat1[[#This Row],[Órarendi igények]]</f>
        <v>0</v>
      </c>
      <c r="B109" t="s">
        <v>4779</v>
      </c>
      <c r="D109" t="s">
        <v>4782</v>
      </c>
      <c r="G109" t="s">
        <v>4898</v>
      </c>
      <c r="H109" t="s">
        <v>1974</v>
      </c>
      <c r="I109">
        <v>666</v>
      </c>
      <c r="J109" t="s">
        <v>4899</v>
      </c>
      <c r="K109">
        <v>0</v>
      </c>
      <c r="L109" t="s">
        <v>1887</v>
      </c>
      <c r="M109" t="s">
        <v>1887</v>
      </c>
      <c r="N109" t="s">
        <v>1887</v>
      </c>
      <c r="Q109">
        <v>45106.686851851999</v>
      </c>
      <c r="Y109">
        <v>0</v>
      </c>
    </row>
    <row r="110" spans="1:25" x14ac:dyDescent="0.25">
      <c r="A110" s="66">
        <f>1*Táblázat1[[#This Row],[Órarendi igények]]</f>
        <v>0</v>
      </c>
      <c r="B110" t="s">
        <v>4779</v>
      </c>
      <c r="D110" t="s">
        <v>4782</v>
      </c>
      <c r="E110" s="238"/>
      <c r="G110" t="s">
        <v>5131</v>
      </c>
      <c r="H110" t="s">
        <v>1974</v>
      </c>
      <c r="I110">
        <v>666</v>
      </c>
      <c r="J110" t="s">
        <v>5080</v>
      </c>
      <c r="K110">
        <v>0</v>
      </c>
      <c r="L110" t="s">
        <v>1887</v>
      </c>
      <c r="M110" t="s">
        <v>1887</v>
      </c>
      <c r="N110" t="s">
        <v>1887</v>
      </c>
      <c r="Q110">
        <v>45110.549965277998</v>
      </c>
      <c r="Y110">
        <v>0</v>
      </c>
    </row>
    <row r="111" spans="1:25" x14ac:dyDescent="0.25">
      <c r="A111" s="66">
        <f>1*Táblázat1[[#This Row],[Órarendi igények]]</f>
        <v>0</v>
      </c>
      <c r="B111" t="s">
        <v>4779</v>
      </c>
      <c r="D111" t="s">
        <v>4782</v>
      </c>
      <c r="G111" t="s">
        <v>5132</v>
      </c>
      <c r="H111" t="s">
        <v>1974</v>
      </c>
      <c r="I111">
        <v>666</v>
      </c>
      <c r="J111" t="s">
        <v>5088</v>
      </c>
      <c r="K111">
        <v>0</v>
      </c>
      <c r="L111" t="s">
        <v>1887</v>
      </c>
      <c r="M111" t="s">
        <v>1887</v>
      </c>
      <c r="N111" t="s">
        <v>1887</v>
      </c>
      <c r="Q111">
        <v>45110.553043981003</v>
      </c>
      <c r="Y111">
        <v>0</v>
      </c>
    </row>
    <row r="112" spans="1:25" x14ac:dyDescent="0.25">
      <c r="A112" s="66">
        <f>1*Táblázat1[[#This Row],[Órarendi igények]]</f>
        <v>0</v>
      </c>
      <c r="B112" t="s">
        <v>4779</v>
      </c>
      <c r="D112" t="s">
        <v>4782</v>
      </c>
      <c r="G112" t="s">
        <v>5133</v>
      </c>
      <c r="H112" t="s">
        <v>1974</v>
      </c>
      <c r="I112">
        <v>666</v>
      </c>
      <c r="J112" t="s">
        <v>5102</v>
      </c>
      <c r="K112">
        <v>0</v>
      </c>
      <c r="L112" t="s">
        <v>1887</v>
      </c>
      <c r="M112" t="s">
        <v>1887</v>
      </c>
      <c r="N112" t="s">
        <v>1887</v>
      </c>
      <c r="Q112">
        <v>45110.561574074003</v>
      </c>
      <c r="Y112">
        <v>0</v>
      </c>
    </row>
    <row r="113" spans="1:25" x14ac:dyDescent="0.25">
      <c r="A113" s="66">
        <f>1*Táblázat1[[#This Row],[Órarendi igények]]</f>
        <v>0</v>
      </c>
      <c r="B113" t="s">
        <v>4779</v>
      </c>
      <c r="D113" t="s">
        <v>4782</v>
      </c>
      <c r="G113" t="s">
        <v>5134</v>
      </c>
      <c r="H113" t="s">
        <v>1974</v>
      </c>
      <c r="I113">
        <v>666</v>
      </c>
      <c r="J113" t="s">
        <v>5135</v>
      </c>
      <c r="K113">
        <v>0</v>
      </c>
      <c r="L113" t="s">
        <v>1887</v>
      </c>
      <c r="M113" t="s">
        <v>1887</v>
      </c>
      <c r="N113" t="s">
        <v>1887</v>
      </c>
      <c r="Q113">
        <v>45110.573807870001</v>
      </c>
      <c r="Y113">
        <v>0</v>
      </c>
    </row>
    <row r="114" spans="1:25" x14ac:dyDescent="0.25">
      <c r="A114" s="66">
        <f>1*Táblázat1[[#This Row],[Órarendi igények]]</f>
        <v>0</v>
      </c>
      <c r="B114" t="s">
        <v>4779</v>
      </c>
      <c r="D114" t="s">
        <v>4782</v>
      </c>
      <c r="G114" t="s">
        <v>5136</v>
      </c>
      <c r="H114" t="s">
        <v>1974</v>
      </c>
      <c r="I114">
        <v>666</v>
      </c>
      <c r="J114" t="s">
        <v>5137</v>
      </c>
      <c r="K114">
        <v>0</v>
      </c>
      <c r="L114" t="s">
        <v>1887</v>
      </c>
      <c r="M114" t="s">
        <v>1887</v>
      </c>
      <c r="N114" t="s">
        <v>1887</v>
      </c>
      <c r="Q114">
        <v>45110.575347222002</v>
      </c>
      <c r="Y114">
        <v>0</v>
      </c>
    </row>
    <row r="115" spans="1:25" x14ac:dyDescent="0.25">
      <c r="A115" s="66">
        <f>1*Táblázat1[[#This Row],[Órarendi igények]]</f>
        <v>0</v>
      </c>
      <c r="B115" t="s">
        <v>4779</v>
      </c>
      <c r="D115" t="s">
        <v>4782</v>
      </c>
      <c r="E115" s="238"/>
      <c r="G115" t="s">
        <v>5138</v>
      </c>
      <c r="H115" t="s">
        <v>1974</v>
      </c>
      <c r="I115">
        <v>666</v>
      </c>
      <c r="J115" t="s">
        <v>5139</v>
      </c>
      <c r="K115">
        <v>0</v>
      </c>
      <c r="L115" t="s">
        <v>1887</v>
      </c>
      <c r="M115" t="s">
        <v>1887</v>
      </c>
      <c r="N115" t="s">
        <v>1887</v>
      </c>
      <c r="Q115">
        <v>45110.532418980998</v>
      </c>
      <c r="Y115">
        <v>0</v>
      </c>
    </row>
    <row r="116" spans="1:25" x14ac:dyDescent="0.25">
      <c r="A116" s="66">
        <f>1*Táblázat1[[#This Row],[Órarendi igények]]</f>
        <v>0</v>
      </c>
      <c r="B116" t="s">
        <v>4779</v>
      </c>
      <c r="D116" t="s">
        <v>2660</v>
      </c>
      <c r="G116" t="s">
        <v>4900</v>
      </c>
      <c r="H116" t="s">
        <v>1885</v>
      </c>
      <c r="I116">
        <v>666</v>
      </c>
      <c r="J116" t="s">
        <v>4901</v>
      </c>
      <c r="K116">
        <v>0</v>
      </c>
      <c r="L116" t="s">
        <v>1887</v>
      </c>
      <c r="M116" t="s">
        <v>1887</v>
      </c>
      <c r="N116" t="s">
        <v>1887</v>
      </c>
      <c r="Q116">
        <v>45106.564687500002</v>
      </c>
      <c r="Y116">
        <v>0</v>
      </c>
    </row>
    <row r="117" spans="1:25" x14ac:dyDescent="0.25">
      <c r="A117" s="66">
        <f>1*Táblázat1[[#This Row],[Órarendi igények]]</f>
        <v>0</v>
      </c>
      <c r="B117" t="s">
        <v>4779</v>
      </c>
      <c r="D117" t="s">
        <v>2660</v>
      </c>
      <c r="G117" t="s">
        <v>4902</v>
      </c>
      <c r="H117" t="s">
        <v>1885</v>
      </c>
      <c r="I117">
        <v>666</v>
      </c>
      <c r="J117" t="s">
        <v>4903</v>
      </c>
      <c r="K117">
        <v>0</v>
      </c>
      <c r="L117" t="s">
        <v>1887</v>
      </c>
      <c r="M117" t="s">
        <v>1887</v>
      </c>
      <c r="N117" t="s">
        <v>1887</v>
      </c>
      <c r="Q117">
        <v>45106.564976852002</v>
      </c>
      <c r="Y117">
        <v>0</v>
      </c>
    </row>
    <row r="118" spans="1:25" x14ac:dyDescent="0.25">
      <c r="A118" s="66">
        <f>1*Táblázat1[[#This Row],[Órarendi igények]]</f>
        <v>0</v>
      </c>
      <c r="B118" t="s">
        <v>4779</v>
      </c>
      <c r="D118" t="s">
        <v>2660</v>
      </c>
      <c r="G118" t="s">
        <v>4904</v>
      </c>
      <c r="H118" t="s">
        <v>1974</v>
      </c>
      <c r="I118">
        <v>666</v>
      </c>
      <c r="J118" t="s">
        <v>4841</v>
      </c>
      <c r="K118">
        <v>0</v>
      </c>
      <c r="L118" t="s">
        <v>1887</v>
      </c>
      <c r="M118" t="s">
        <v>1887</v>
      </c>
      <c r="N118" t="s">
        <v>1887</v>
      </c>
      <c r="Q118">
        <v>45106.690208332999</v>
      </c>
      <c r="Y118">
        <v>0</v>
      </c>
    </row>
    <row r="119" spans="1:25" x14ac:dyDescent="0.25">
      <c r="A119" s="66">
        <f>1*Táblázat1[[#This Row],[Órarendi igények]]</f>
        <v>0</v>
      </c>
      <c r="B119" t="s">
        <v>4779</v>
      </c>
      <c r="D119" t="s">
        <v>2660</v>
      </c>
      <c r="E119" s="238"/>
      <c r="G119" t="s">
        <v>4905</v>
      </c>
      <c r="H119" t="s">
        <v>1885</v>
      </c>
      <c r="I119">
        <v>666</v>
      </c>
      <c r="J119" t="s">
        <v>4906</v>
      </c>
      <c r="K119">
        <v>0</v>
      </c>
      <c r="L119" t="s">
        <v>1887</v>
      </c>
      <c r="M119" t="s">
        <v>1887</v>
      </c>
      <c r="N119" t="s">
        <v>1887</v>
      </c>
      <c r="Q119">
        <v>45106.671967593</v>
      </c>
      <c r="Y119">
        <v>0</v>
      </c>
    </row>
    <row r="120" spans="1:25" x14ac:dyDescent="0.25">
      <c r="A120" s="66">
        <f>1*Táblázat1[[#This Row],[Órarendi igények]]</f>
        <v>0</v>
      </c>
      <c r="B120" t="s">
        <v>4779</v>
      </c>
      <c r="D120" t="s">
        <v>4782</v>
      </c>
      <c r="E120" s="238"/>
      <c r="G120" t="s">
        <v>5140</v>
      </c>
      <c r="H120" t="s">
        <v>1974</v>
      </c>
      <c r="I120">
        <v>666</v>
      </c>
      <c r="J120" t="s">
        <v>5114</v>
      </c>
      <c r="K120">
        <v>0</v>
      </c>
      <c r="L120" t="s">
        <v>1887</v>
      </c>
      <c r="M120" t="s">
        <v>1887</v>
      </c>
      <c r="N120" t="s">
        <v>1887</v>
      </c>
      <c r="Q120">
        <v>45110.548599537004</v>
      </c>
      <c r="Y120">
        <v>0</v>
      </c>
    </row>
    <row r="121" spans="1:25" x14ac:dyDescent="0.25">
      <c r="A121" s="66">
        <f>1*Táblázat1[[#This Row],[Órarendi igények]]</f>
        <v>0</v>
      </c>
      <c r="B121" t="s">
        <v>4779</v>
      </c>
      <c r="D121" t="s">
        <v>4782</v>
      </c>
      <c r="G121" t="s">
        <v>5141</v>
      </c>
      <c r="H121" t="s">
        <v>1974</v>
      </c>
      <c r="I121">
        <v>666</v>
      </c>
      <c r="J121" t="s">
        <v>5068</v>
      </c>
      <c r="K121">
        <v>0</v>
      </c>
      <c r="L121" t="s">
        <v>1887</v>
      </c>
      <c r="M121" t="s">
        <v>1887</v>
      </c>
      <c r="N121" t="s">
        <v>1887</v>
      </c>
      <c r="Q121">
        <v>45110.553749999999</v>
      </c>
      <c r="Y121">
        <v>0</v>
      </c>
    </row>
    <row r="122" spans="1:25" x14ac:dyDescent="0.25">
      <c r="A122" s="66">
        <f>1*Táblázat1[[#This Row],[Órarendi igények]]</f>
        <v>0</v>
      </c>
      <c r="B122" t="s">
        <v>4779</v>
      </c>
      <c r="D122" t="s">
        <v>4782</v>
      </c>
      <c r="G122" t="s">
        <v>5142</v>
      </c>
      <c r="H122" t="s">
        <v>1974</v>
      </c>
      <c r="I122">
        <v>666</v>
      </c>
      <c r="J122" t="s">
        <v>4959</v>
      </c>
      <c r="K122">
        <v>0</v>
      </c>
      <c r="L122" t="s">
        <v>1887</v>
      </c>
      <c r="M122" t="s">
        <v>1887</v>
      </c>
      <c r="N122" t="s">
        <v>1887</v>
      </c>
      <c r="Q122">
        <v>45110.548379630003</v>
      </c>
      <c r="Y122">
        <v>0</v>
      </c>
    </row>
    <row r="123" spans="1:25" x14ac:dyDescent="0.25">
      <c r="A123" s="66">
        <f>1*Táblázat1[[#This Row],[Órarendi igények]]</f>
        <v>0</v>
      </c>
      <c r="B123" t="s">
        <v>4779</v>
      </c>
      <c r="D123" t="s">
        <v>4782</v>
      </c>
      <c r="E123" s="238"/>
      <c r="G123" t="s">
        <v>5143</v>
      </c>
      <c r="H123" t="s">
        <v>1974</v>
      </c>
      <c r="I123">
        <v>666</v>
      </c>
      <c r="J123" t="s">
        <v>5082</v>
      </c>
      <c r="K123">
        <v>0</v>
      </c>
      <c r="L123" t="s">
        <v>1887</v>
      </c>
      <c r="M123" t="s">
        <v>1887</v>
      </c>
      <c r="N123" t="s">
        <v>1887</v>
      </c>
      <c r="Q123">
        <v>45110.574768519</v>
      </c>
      <c r="Y123">
        <v>0</v>
      </c>
    </row>
    <row r="124" spans="1:25" x14ac:dyDescent="0.25">
      <c r="A124" s="66">
        <f>1*Táblázat1[[#This Row],[Órarendi igények]]</f>
        <v>0</v>
      </c>
      <c r="B124" t="s">
        <v>4779</v>
      </c>
      <c r="D124" t="s">
        <v>4782</v>
      </c>
      <c r="G124" t="s">
        <v>4908</v>
      </c>
      <c r="H124" t="s">
        <v>1974</v>
      </c>
      <c r="I124">
        <v>666</v>
      </c>
      <c r="J124" t="s">
        <v>4815</v>
      </c>
      <c r="K124">
        <v>0</v>
      </c>
      <c r="L124" t="s">
        <v>1887</v>
      </c>
      <c r="M124" t="s">
        <v>1887</v>
      </c>
      <c r="N124" t="s">
        <v>1887</v>
      </c>
      <c r="Q124">
        <v>45106.688738425997</v>
      </c>
      <c r="Y124">
        <v>0</v>
      </c>
    </row>
    <row r="125" spans="1:25" x14ac:dyDescent="0.25">
      <c r="A125" s="66">
        <f>1*Táblázat1[[#This Row],[Órarendi igények]]</f>
        <v>0</v>
      </c>
      <c r="B125" t="s">
        <v>4779</v>
      </c>
      <c r="D125" t="s">
        <v>2660</v>
      </c>
      <c r="E125" s="238"/>
      <c r="G125" t="s">
        <v>4909</v>
      </c>
      <c r="H125" t="s">
        <v>1974</v>
      </c>
      <c r="I125">
        <v>666</v>
      </c>
      <c r="J125" t="s">
        <v>4786</v>
      </c>
      <c r="K125">
        <v>0</v>
      </c>
      <c r="L125" t="s">
        <v>1887</v>
      </c>
      <c r="M125" t="s">
        <v>1887</v>
      </c>
      <c r="N125" t="s">
        <v>1887</v>
      </c>
      <c r="Q125">
        <v>45106.690763888997</v>
      </c>
      <c r="Y125">
        <v>0</v>
      </c>
    </row>
    <row r="126" spans="1:25" x14ac:dyDescent="0.25">
      <c r="A126" s="66">
        <f>1*Táblázat1[[#This Row],[Órarendi igények]]</f>
        <v>0</v>
      </c>
      <c r="B126" t="s">
        <v>4779</v>
      </c>
      <c r="D126" t="s">
        <v>2660</v>
      </c>
      <c r="E126" s="238"/>
      <c r="G126" t="s">
        <v>4910</v>
      </c>
      <c r="H126" t="s">
        <v>1885</v>
      </c>
      <c r="I126">
        <v>666</v>
      </c>
      <c r="J126" t="s">
        <v>4911</v>
      </c>
      <c r="K126">
        <v>0</v>
      </c>
      <c r="L126" t="s">
        <v>1887</v>
      </c>
      <c r="M126" t="s">
        <v>1887</v>
      </c>
      <c r="N126" t="s">
        <v>1887</v>
      </c>
      <c r="Q126">
        <v>45106.571597221999</v>
      </c>
      <c r="Y126">
        <v>0</v>
      </c>
    </row>
    <row r="127" spans="1:25" x14ac:dyDescent="0.25">
      <c r="A127" s="66">
        <f>1*Táblázat1[[#This Row],[Órarendi igények]]</f>
        <v>0</v>
      </c>
      <c r="B127" t="s">
        <v>4779</v>
      </c>
      <c r="D127" t="s">
        <v>2660</v>
      </c>
      <c r="G127" t="s">
        <v>4912</v>
      </c>
      <c r="H127" t="s">
        <v>1885</v>
      </c>
      <c r="I127">
        <v>666</v>
      </c>
      <c r="J127" t="s">
        <v>4913</v>
      </c>
      <c r="K127">
        <v>0</v>
      </c>
      <c r="L127" t="s">
        <v>1887</v>
      </c>
      <c r="M127" t="s">
        <v>1887</v>
      </c>
      <c r="N127" t="s">
        <v>1887</v>
      </c>
      <c r="Q127">
        <v>45106.673449073998</v>
      </c>
      <c r="Y127">
        <v>0</v>
      </c>
    </row>
    <row r="128" spans="1:25" x14ac:dyDescent="0.25">
      <c r="A128" s="66">
        <f>1*Táblázat1[[#This Row],[Órarendi igények]]</f>
        <v>0</v>
      </c>
      <c r="B128" t="s">
        <v>4779</v>
      </c>
      <c r="D128" t="s">
        <v>4782</v>
      </c>
      <c r="E128" s="238"/>
      <c r="G128" t="s">
        <v>5144</v>
      </c>
      <c r="H128" t="s">
        <v>1974</v>
      </c>
      <c r="I128">
        <v>666</v>
      </c>
      <c r="J128" t="s">
        <v>5145</v>
      </c>
      <c r="K128">
        <v>0</v>
      </c>
      <c r="L128" t="s">
        <v>1887</v>
      </c>
      <c r="M128" t="s">
        <v>1887</v>
      </c>
      <c r="N128" t="s">
        <v>1887</v>
      </c>
      <c r="Q128">
        <v>45110.562673610999</v>
      </c>
      <c r="Y128">
        <v>0</v>
      </c>
    </row>
    <row r="129" spans="1:25" x14ac:dyDescent="0.25">
      <c r="A129" s="66">
        <f>1*Táblázat1[[#This Row],[Órarendi igények]]</f>
        <v>0</v>
      </c>
      <c r="B129" t="s">
        <v>4779</v>
      </c>
      <c r="D129" t="s">
        <v>4782</v>
      </c>
      <c r="G129" t="s">
        <v>4914</v>
      </c>
      <c r="H129" t="s">
        <v>1974</v>
      </c>
      <c r="I129">
        <v>666</v>
      </c>
      <c r="J129" t="s">
        <v>4815</v>
      </c>
      <c r="K129">
        <v>0</v>
      </c>
      <c r="L129" t="s">
        <v>1887</v>
      </c>
      <c r="M129" t="s">
        <v>1887</v>
      </c>
      <c r="N129" t="s">
        <v>1887</v>
      </c>
      <c r="Q129">
        <v>45106.689189814999</v>
      </c>
      <c r="Y129">
        <v>0</v>
      </c>
    </row>
    <row r="130" spans="1:25" x14ac:dyDescent="0.25">
      <c r="A130" s="66">
        <f>1*Táblázat1[[#This Row],[Órarendi igények]]</f>
        <v>0</v>
      </c>
      <c r="B130" t="s">
        <v>4779</v>
      </c>
      <c r="D130" t="s">
        <v>4782</v>
      </c>
      <c r="E130" s="238"/>
      <c r="G130" t="s">
        <v>5146</v>
      </c>
      <c r="H130" t="s">
        <v>1974</v>
      </c>
      <c r="I130">
        <v>666</v>
      </c>
      <c r="J130" t="s">
        <v>5139</v>
      </c>
      <c r="K130">
        <v>0</v>
      </c>
      <c r="L130" t="s">
        <v>1887</v>
      </c>
      <c r="M130" t="s">
        <v>1887</v>
      </c>
      <c r="N130" t="s">
        <v>1887</v>
      </c>
      <c r="Q130">
        <v>45110.532280093001</v>
      </c>
      <c r="Y130">
        <v>0</v>
      </c>
    </row>
    <row r="131" spans="1:25" x14ac:dyDescent="0.25">
      <c r="A131" s="66">
        <f>1*Táblázat1[[#This Row],[Órarendi igények]]</f>
        <v>0</v>
      </c>
      <c r="B131" t="s">
        <v>4779</v>
      </c>
      <c r="D131" t="s">
        <v>4782</v>
      </c>
      <c r="E131" s="238"/>
      <c r="G131" t="s">
        <v>5147</v>
      </c>
      <c r="H131" t="s">
        <v>1974</v>
      </c>
      <c r="I131">
        <v>666</v>
      </c>
      <c r="J131" t="s">
        <v>5148</v>
      </c>
      <c r="K131">
        <v>0</v>
      </c>
      <c r="L131" t="s">
        <v>1887</v>
      </c>
      <c r="M131" t="s">
        <v>1887</v>
      </c>
      <c r="N131" t="s">
        <v>1887</v>
      </c>
      <c r="Q131">
        <v>45110.562256944002</v>
      </c>
      <c r="Y131">
        <v>0</v>
      </c>
    </row>
    <row r="132" spans="1:25" x14ac:dyDescent="0.25">
      <c r="A132" s="66">
        <f>1*Táblázat1[[#This Row],[Órarendi igények]]</f>
        <v>0</v>
      </c>
      <c r="B132" t="s">
        <v>4779</v>
      </c>
      <c r="D132" t="s">
        <v>4782</v>
      </c>
      <c r="G132" t="s">
        <v>4916</v>
      </c>
      <c r="H132" t="s">
        <v>1974</v>
      </c>
      <c r="I132">
        <v>666</v>
      </c>
      <c r="J132" t="s">
        <v>4832</v>
      </c>
      <c r="K132">
        <v>0</v>
      </c>
      <c r="L132" t="s">
        <v>1887</v>
      </c>
      <c r="M132" t="s">
        <v>1887</v>
      </c>
      <c r="N132" t="s">
        <v>1887</v>
      </c>
      <c r="Q132">
        <v>45106.744293980999</v>
      </c>
      <c r="Y132">
        <v>0</v>
      </c>
    </row>
    <row r="133" spans="1:25" x14ac:dyDescent="0.25">
      <c r="A133" s="66">
        <f>1*Táblázat1[[#This Row],[Órarendi igények]]</f>
        <v>0</v>
      </c>
      <c r="B133" t="s">
        <v>4779</v>
      </c>
      <c r="D133" t="s">
        <v>2660</v>
      </c>
      <c r="E133" s="238"/>
      <c r="G133" t="s">
        <v>4917</v>
      </c>
      <c r="H133" t="s">
        <v>1885</v>
      </c>
      <c r="I133">
        <v>666</v>
      </c>
      <c r="J133" t="s">
        <v>4918</v>
      </c>
      <c r="K133">
        <v>0</v>
      </c>
      <c r="L133" t="s">
        <v>1887</v>
      </c>
      <c r="M133" t="s">
        <v>1887</v>
      </c>
      <c r="N133" t="s">
        <v>1887</v>
      </c>
      <c r="Q133">
        <v>45106.661921295999</v>
      </c>
      <c r="Y133">
        <v>0</v>
      </c>
    </row>
    <row r="134" spans="1:25" x14ac:dyDescent="0.25">
      <c r="A134" s="66">
        <f>1*Táblázat1[[#This Row],[Órarendi igények]]</f>
        <v>0</v>
      </c>
      <c r="B134" t="s">
        <v>4779</v>
      </c>
      <c r="D134" t="s">
        <v>2660</v>
      </c>
      <c r="G134" t="s">
        <v>4919</v>
      </c>
      <c r="H134" t="s">
        <v>1885</v>
      </c>
      <c r="I134">
        <v>666</v>
      </c>
      <c r="J134" t="s">
        <v>4920</v>
      </c>
      <c r="K134">
        <v>0</v>
      </c>
      <c r="L134" t="s">
        <v>1887</v>
      </c>
      <c r="M134" t="s">
        <v>1887</v>
      </c>
      <c r="N134" t="s">
        <v>1887</v>
      </c>
      <c r="Q134">
        <v>45106.563750000001</v>
      </c>
      <c r="Y134">
        <v>0</v>
      </c>
    </row>
    <row r="135" spans="1:25" x14ac:dyDescent="0.25">
      <c r="A135" s="66">
        <f>1*Táblázat1[[#This Row],[Órarendi igények]]</f>
        <v>0</v>
      </c>
      <c r="B135" t="s">
        <v>4779</v>
      </c>
      <c r="D135" t="s">
        <v>2660</v>
      </c>
      <c r="G135" t="s">
        <v>4921</v>
      </c>
      <c r="H135" t="s">
        <v>1974</v>
      </c>
      <c r="I135">
        <v>666</v>
      </c>
      <c r="J135" t="s">
        <v>4786</v>
      </c>
      <c r="K135">
        <v>0</v>
      </c>
      <c r="L135" t="s">
        <v>1887</v>
      </c>
      <c r="M135" t="s">
        <v>1887</v>
      </c>
      <c r="N135" t="s">
        <v>1887</v>
      </c>
      <c r="Q135">
        <v>45106.691585647997</v>
      </c>
      <c r="Y135">
        <v>0</v>
      </c>
    </row>
    <row r="136" spans="1:25" x14ac:dyDescent="0.25">
      <c r="A136" s="66">
        <f>1*Táblázat1[[#This Row],[Órarendi igények]]</f>
        <v>0</v>
      </c>
      <c r="B136" t="s">
        <v>4779</v>
      </c>
      <c r="D136" t="s">
        <v>4782</v>
      </c>
      <c r="G136" t="s">
        <v>5149</v>
      </c>
      <c r="H136" t="s">
        <v>1974</v>
      </c>
      <c r="I136">
        <v>666</v>
      </c>
      <c r="J136" t="s">
        <v>5135</v>
      </c>
      <c r="K136">
        <v>0</v>
      </c>
      <c r="L136" t="s">
        <v>1887</v>
      </c>
      <c r="M136" t="s">
        <v>1887</v>
      </c>
      <c r="N136" t="s">
        <v>1887</v>
      </c>
      <c r="Q136">
        <v>45110.573958333</v>
      </c>
      <c r="Y136">
        <v>0</v>
      </c>
    </row>
    <row r="137" spans="1:25" x14ac:dyDescent="0.25">
      <c r="A137" s="66">
        <f>1*Táblázat1[[#This Row],[Órarendi igények]]</f>
        <v>0</v>
      </c>
      <c r="B137" t="s">
        <v>4779</v>
      </c>
      <c r="D137" t="s">
        <v>4782</v>
      </c>
      <c r="G137" t="s">
        <v>5150</v>
      </c>
      <c r="H137" t="s">
        <v>1974</v>
      </c>
      <c r="I137">
        <v>666</v>
      </c>
      <c r="J137" t="s">
        <v>5151</v>
      </c>
      <c r="K137">
        <v>0</v>
      </c>
      <c r="L137" t="s">
        <v>1887</v>
      </c>
      <c r="M137" t="s">
        <v>1887</v>
      </c>
      <c r="N137" t="s">
        <v>1887</v>
      </c>
      <c r="Q137">
        <v>45110.549699073999</v>
      </c>
      <c r="Y137">
        <v>0</v>
      </c>
    </row>
    <row r="138" spans="1:25" x14ac:dyDescent="0.25">
      <c r="A138" s="66">
        <f>1*Táblázat1[[#This Row],[Órarendi igények]]</f>
        <v>0</v>
      </c>
      <c r="B138" t="s">
        <v>4779</v>
      </c>
      <c r="D138" t="s">
        <v>4782</v>
      </c>
      <c r="G138" t="s">
        <v>5152</v>
      </c>
      <c r="H138" t="s">
        <v>1974</v>
      </c>
      <c r="I138">
        <v>666</v>
      </c>
      <c r="J138" t="s">
        <v>5082</v>
      </c>
      <c r="K138">
        <v>0</v>
      </c>
      <c r="L138" t="s">
        <v>1887</v>
      </c>
      <c r="M138" t="s">
        <v>1887</v>
      </c>
      <c r="N138" t="s">
        <v>1887</v>
      </c>
      <c r="Q138">
        <v>45110.574421295998</v>
      </c>
      <c r="Y138">
        <v>0</v>
      </c>
    </row>
    <row r="139" spans="1:25" x14ac:dyDescent="0.25">
      <c r="A139" s="66">
        <f>1*Táblázat1[[#This Row],[Órarendi igények]]</f>
        <v>0</v>
      </c>
      <c r="B139" t="s">
        <v>4779</v>
      </c>
      <c r="D139" t="s">
        <v>4782</v>
      </c>
      <c r="G139" t="s">
        <v>4922</v>
      </c>
      <c r="H139" t="s">
        <v>1974</v>
      </c>
      <c r="I139">
        <v>666</v>
      </c>
      <c r="J139" t="s">
        <v>4789</v>
      </c>
      <c r="K139">
        <v>0</v>
      </c>
      <c r="L139" t="s">
        <v>1887</v>
      </c>
      <c r="M139" t="s">
        <v>1887</v>
      </c>
      <c r="N139" t="s">
        <v>1887</v>
      </c>
      <c r="Q139">
        <v>45106.747835647999</v>
      </c>
      <c r="Y139">
        <v>0</v>
      </c>
    </row>
    <row r="140" spans="1:25" x14ac:dyDescent="0.25">
      <c r="A140" s="66">
        <f>1*Táblázat1[[#This Row],[Órarendi igények]]</f>
        <v>0</v>
      </c>
      <c r="B140" t="s">
        <v>4779</v>
      </c>
      <c r="D140" t="s">
        <v>1925</v>
      </c>
      <c r="G140" t="s">
        <v>5062</v>
      </c>
      <c r="H140" t="s">
        <v>1927</v>
      </c>
      <c r="I140">
        <v>666</v>
      </c>
      <c r="J140" t="s">
        <v>5063</v>
      </c>
      <c r="K140">
        <v>0</v>
      </c>
      <c r="L140" t="s">
        <v>1887</v>
      </c>
      <c r="M140" t="s">
        <v>1887</v>
      </c>
      <c r="N140" t="s">
        <v>1887</v>
      </c>
      <c r="Q140">
        <v>45107.619803241003</v>
      </c>
      <c r="Y140">
        <v>0</v>
      </c>
    </row>
    <row r="141" spans="1:25" x14ac:dyDescent="0.25">
      <c r="A141" s="66">
        <f>1*Táblázat1[[#This Row],[Órarendi igények]]</f>
        <v>0</v>
      </c>
      <c r="B141" t="s">
        <v>4779</v>
      </c>
      <c r="D141" t="s">
        <v>4782</v>
      </c>
      <c r="G141" t="s">
        <v>5153</v>
      </c>
      <c r="H141" t="s">
        <v>1974</v>
      </c>
      <c r="I141">
        <v>666</v>
      </c>
      <c r="J141" t="s">
        <v>5154</v>
      </c>
      <c r="K141">
        <v>0</v>
      </c>
      <c r="L141" t="s">
        <v>1887</v>
      </c>
      <c r="M141" t="s">
        <v>1887</v>
      </c>
      <c r="N141" t="s">
        <v>1887</v>
      </c>
      <c r="Q141">
        <v>45110.529918981003</v>
      </c>
      <c r="Y141">
        <v>0</v>
      </c>
    </row>
    <row r="142" spans="1:25" x14ac:dyDescent="0.25">
      <c r="A142" s="66">
        <f>1*Táblázat1[[#This Row],[Órarendi igények]]</f>
        <v>0</v>
      </c>
      <c r="B142" t="s">
        <v>4779</v>
      </c>
      <c r="D142" t="s">
        <v>2660</v>
      </c>
      <c r="G142" t="s">
        <v>4923</v>
      </c>
      <c r="H142" t="s">
        <v>1885</v>
      </c>
      <c r="I142">
        <v>666</v>
      </c>
      <c r="J142" t="s">
        <v>4924</v>
      </c>
      <c r="K142">
        <v>0</v>
      </c>
      <c r="L142" t="s">
        <v>1887</v>
      </c>
      <c r="M142" t="s">
        <v>1887</v>
      </c>
      <c r="N142" t="s">
        <v>1887</v>
      </c>
      <c r="Q142">
        <v>45106.671840278002</v>
      </c>
      <c r="Y142">
        <v>0</v>
      </c>
    </row>
    <row r="143" spans="1:25" x14ac:dyDescent="0.25">
      <c r="A143" s="66">
        <f>1*Táblázat1[[#This Row],[Órarendi igények]]</f>
        <v>0</v>
      </c>
      <c r="B143" t="s">
        <v>4779</v>
      </c>
      <c r="D143" t="s">
        <v>2660</v>
      </c>
      <c r="G143" t="s">
        <v>4925</v>
      </c>
      <c r="H143" t="s">
        <v>1885</v>
      </c>
      <c r="I143">
        <v>666</v>
      </c>
      <c r="J143" t="s">
        <v>4926</v>
      </c>
      <c r="K143">
        <v>0</v>
      </c>
      <c r="L143" t="s">
        <v>1887</v>
      </c>
      <c r="M143" t="s">
        <v>1887</v>
      </c>
      <c r="N143" t="s">
        <v>1887</v>
      </c>
      <c r="Q143">
        <v>45106.570381944002</v>
      </c>
      <c r="Y143">
        <v>0</v>
      </c>
    </row>
    <row r="144" spans="1:25" x14ac:dyDescent="0.25">
      <c r="A144" s="66">
        <f>1*Táblázat1[[#This Row],[Órarendi igények]]</f>
        <v>0</v>
      </c>
      <c r="B144" t="s">
        <v>4779</v>
      </c>
      <c r="D144" t="s">
        <v>2660</v>
      </c>
      <c r="G144" t="s">
        <v>4927</v>
      </c>
      <c r="H144" t="s">
        <v>1885</v>
      </c>
      <c r="I144">
        <v>666</v>
      </c>
      <c r="J144" t="s">
        <v>4928</v>
      </c>
      <c r="K144">
        <v>0</v>
      </c>
      <c r="L144" t="s">
        <v>1887</v>
      </c>
      <c r="M144" t="s">
        <v>1887</v>
      </c>
      <c r="N144" t="s">
        <v>1887</v>
      </c>
      <c r="Q144">
        <v>45106.672430555998</v>
      </c>
      <c r="Y144">
        <v>0</v>
      </c>
    </row>
    <row r="145" spans="1:25" x14ac:dyDescent="0.25">
      <c r="A145" s="66">
        <f>1*Táblázat1[[#This Row],[Órarendi igények]]</f>
        <v>0</v>
      </c>
      <c r="B145" t="s">
        <v>4779</v>
      </c>
      <c r="D145" t="s">
        <v>4782</v>
      </c>
      <c r="G145" t="s">
        <v>5155</v>
      </c>
      <c r="H145" t="s">
        <v>1974</v>
      </c>
      <c r="I145">
        <v>666</v>
      </c>
      <c r="J145" t="s">
        <v>5156</v>
      </c>
      <c r="K145">
        <v>0</v>
      </c>
      <c r="L145" t="s">
        <v>1887</v>
      </c>
      <c r="M145" t="s">
        <v>1887</v>
      </c>
      <c r="N145" t="s">
        <v>1887</v>
      </c>
      <c r="Q145">
        <v>45110.531701389002</v>
      </c>
      <c r="Y145">
        <v>0</v>
      </c>
    </row>
    <row r="146" spans="1:25" x14ac:dyDescent="0.25">
      <c r="A146" s="66">
        <f>1*Táblázat1[[#This Row],[Órarendi igények]]</f>
        <v>0</v>
      </c>
      <c r="B146" t="s">
        <v>4779</v>
      </c>
      <c r="D146" t="s">
        <v>4782</v>
      </c>
      <c r="E146" s="238"/>
      <c r="G146" t="s">
        <v>5157</v>
      </c>
      <c r="H146" t="s">
        <v>1974</v>
      </c>
      <c r="I146">
        <v>666</v>
      </c>
      <c r="J146" t="s">
        <v>5158</v>
      </c>
      <c r="K146">
        <v>0</v>
      </c>
      <c r="L146" t="s">
        <v>1887</v>
      </c>
      <c r="M146" t="s">
        <v>1887</v>
      </c>
      <c r="N146" t="s">
        <v>1887</v>
      </c>
      <c r="Q146">
        <v>45110.554675926003</v>
      </c>
      <c r="Y146">
        <v>0</v>
      </c>
    </row>
    <row r="147" spans="1:25" x14ac:dyDescent="0.25">
      <c r="A147" s="66">
        <f>1*Táblázat1[[#This Row],[Órarendi igények]]</f>
        <v>0</v>
      </c>
      <c r="B147" t="s">
        <v>4779</v>
      </c>
      <c r="D147" t="s">
        <v>4782</v>
      </c>
      <c r="G147" t="s">
        <v>5159</v>
      </c>
      <c r="H147" t="s">
        <v>1974</v>
      </c>
      <c r="I147">
        <v>666</v>
      </c>
      <c r="J147" t="s">
        <v>5160</v>
      </c>
      <c r="K147">
        <v>0</v>
      </c>
      <c r="L147" t="s">
        <v>1887</v>
      </c>
      <c r="M147" t="s">
        <v>1887</v>
      </c>
      <c r="N147" t="s">
        <v>1887</v>
      </c>
      <c r="Q147">
        <v>45110.574178240997</v>
      </c>
      <c r="Y147">
        <v>0</v>
      </c>
    </row>
    <row r="148" spans="1:25" x14ac:dyDescent="0.25">
      <c r="A148" s="66">
        <f>1*Táblázat1[[#This Row],[Órarendi igények]]</f>
        <v>0</v>
      </c>
      <c r="B148" t="s">
        <v>4779</v>
      </c>
      <c r="D148" t="s">
        <v>2660</v>
      </c>
      <c r="G148" t="s">
        <v>4930</v>
      </c>
      <c r="H148" t="s">
        <v>1885</v>
      </c>
      <c r="I148">
        <v>666</v>
      </c>
      <c r="J148" t="s">
        <v>4931</v>
      </c>
      <c r="K148">
        <v>0</v>
      </c>
      <c r="L148" t="s">
        <v>1887</v>
      </c>
      <c r="M148" t="s">
        <v>1887</v>
      </c>
      <c r="N148" t="s">
        <v>1887</v>
      </c>
      <c r="Q148">
        <v>45106.570520832996</v>
      </c>
      <c r="Y148">
        <v>0</v>
      </c>
    </row>
    <row r="149" spans="1:25" x14ac:dyDescent="0.25">
      <c r="A149" s="66">
        <f>1*Táblázat1[[#This Row],[Órarendi igények]]</f>
        <v>0</v>
      </c>
      <c r="B149" t="s">
        <v>4779</v>
      </c>
      <c r="D149" t="s">
        <v>2660</v>
      </c>
      <c r="E149" s="238"/>
      <c r="G149" t="s">
        <v>4932</v>
      </c>
      <c r="H149" t="s">
        <v>1885</v>
      </c>
      <c r="I149">
        <v>666</v>
      </c>
      <c r="J149" t="s">
        <v>4933</v>
      </c>
      <c r="K149">
        <v>0</v>
      </c>
      <c r="L149" t="s">
        <v>1887</v>
      </c>
      <c r="M149" t="s">
        <v>1887</v>
      </c>
      <c r="N149" t="s">
        <v>1887</v>
      </c>
      <c r="Q149">
        <v>45106.673831018998</v>
      </c>
      <c r="Y149">
        <v>0</v>
      </c>
    </row>
    <row r="150" spans="1:25" x14ac:dyDescent="0.25">
      <c r="A150" s="66">
        <f>1*Táblázat1[[#This Row],[Órarendi igények]]</f>
        <v>0</v>
      </c>
      <c r="B150" t="s">
        <v>4779</v>
      </c>
      <c r="D150" t="s">
        <v>2660</v>
      </c>
      <c r="G150" t="s">
        <v>4934</v>
      </c>
      <c r="H150" t="s">
        <v>1974</v>
      </c>
      <c r="I150">
        <v>666</v>
      </c>
      <c r="J150" t="s">
        <v>4841</v>
      </c>
      <c r="K150">
        <v>0</v>
      </c>
      <c r="L150" t="s">
        <v>1887</v>
      </c>
      <c r="M150" t="s">
        <v>1887</v>
      </c>
      <c r="N150" t="s">
        <v>1887</v>
      </c>
      <c r="Q150">
        <v>45106.68974537</v>
      </c>
      <c r="Y150">
        <v>0</v>
      </c>
    </row>
    <row r="151" spans="1:25" x14ac:dyDescent="0.25">
      <c r="A151" s="66">
        <f>1*Táblázat1[[#This Row],[Órarendi igények]]</f>
        <v>0</v>
      </c>
      <c r="B151" t="s">
        <v>4779</v>
      </c>
      <c r="D151" t="s">
        <v>2660</v>
      </c>
      <c r="G151" t="s">
        <v>4935</v>
      </c>
      <c r="H151" t="s">
        <v>1974</v>
      </c>
      <c r="I151">
        <v>666</v>
      </c>
      <c r="J151" t="s">
        <v>4841</v>
      </c>
      <c r="K151">
        <v>0</v>
      </c>
      <c r="L151" t="s">
        <v>1887</v>
      </c>
      <c r="M151" t="s">
        <v>1887</v>
      </c>
      <c r="N151" t="s">
        <v>1887</v>
      </c>
      <c r="Q151">
        <v>45106.689988425998</v>
      </c>
      <c r="Y151">
        <v>0</v>
      </c>
    </row>
    <row r="152" spans="1:25" x14ac:dyDescent="0.25">
      <c r="A152" s="66">
        <f>1*Táblázat1[[#This Row],[Órarendi igények]]</f>
        <v>0</v>
      </c>
      <c r="B152" t="s">
        <v>4779</v>
      </c>
      <c r="D152" t="s">
        <v>4782</v>
      </c>
      <c r="E152" s="238"/>
      <c r="G152" t="s">
        <v>4936</v>
      </c>
      <c r="H152" t="s">
        <v>1974</v>
      </c>
      <c r="I152">
        <v>666</v>
      </c>
      <c r="J152" t="s">
        <v>4789</v>
      </c>
      <c r="K152">
        <v>0</v>
      </c>
      <c r="L152" t="s">
        <v>1887</v>
      </c>
      <c r="M152" t="s">
        <v>1887</v>
      </c>
      <c r="N152" t="s">
        <v>1887</v>
      </c>
      <c r="Q152">
        <v>45106.747199074001</v>
      </c>
      <c r="Y152">
        <v>0</v>
      </c>
    </row>
    <row r="153" spans="1:25" x14ac:dyDescent="0.25">
      <c r="A153" s="66">
        <f>1*Táblázat1[[#This Row],[Órarendi igények]]</f>
        <v>0</v>
      </c>
      <c r="B153" t="s">
        <v>4779</v>
      </c>
      <c r="D153" t="s">
        <v>2660</v>
      </c>
      <c r="E153" s="238"/>
      <c r="G153" t="s">
        <v>4937</v>
      </c>
      <c r="H153" t="s">
        <v>1885</v>
      </c>
      <c r="I153">
        <v>666</v>
      </c>
      <c r="J153" t="s">
        <v>4938</v>
      </c>
      <c r="K153">
        <v>0</v>
      </c>
      <c r="L153" t="s">
        <v>1887</v>
      </c>
      <c r="M153" t="s">
        <v>1887</v>
      </c>
      <c r="N153" t="s">
        <v>1887</v>
      </c>
      <c r="Q153">
        <v>45106.572002314999</v>
      </c>
      <c r="Y153">
        <v>0</v>
      </c>
    </row>
    <row r="154" spans="1:25" x14ac:dyDescent="0.25">
      <c r="A154" s="66">
        <f>1*Táblázat1[[#This Row],[Órarendi igények]]</f>
        <v>0</v>
      </c>
      <c r="B154" t="s">
        <v>4779</v>
      </c>
      <c r="D154" t="s">
        <v>4782</v>
      </c>
      <c r="G154" t="s">
        <v>5161</v>
      </c>
      <c r="H154" t="s">
        <v>1974</v>
      </c>
      <c r="I154">
        <v>666</v>
      </c>
      <c r="J154" t="s">
        <v>4823</v>
      </c>
      <c r="K154">
        <v>0</v>
      </c>
      <c r="L154" t="s">
        <v>1887</v>
      </c>
      <c r="M154" t="s">
        <v>1887</v>
      </c>
      <c r="N154" t="s">
        <v>1887</v>
      </c>
      <c r="Q154">
        <v>45110.531597221998</v>
      </c>
      <c r="Y154">
        <v>0</v>
      </c>
    </row>
    <row r="155" spans="1:25" x14ac:dyDescent="0.25">
      <c r="A155" s="66">
        <f>1*Táblázat1[[#This Row],[Órarendi igények]]</f>
        <v>0</v>
      </c>
      <c r="B155" t="s">
        <v>4779</v>
      </c>
      <c r="D155" t="s">
        <v>4782</v>
      </c>
      <c r="E155" s="238"/>
      <c r="G155" t="s">
        <v>5162</v>
      </c>
      <c r="H155" t="s">
        <v>1974</v>
      </c>
      <c r="I155">
        <v>666</v>
      </c>
      <c r="J155" t="s">
        <v>5163</v>
      </c>
      <c r="K155">
        <v>0</v>
      </c>
      <c r="L155" t="s">
        <v>1887</v>
      </c>
      <c r="M155" t="s">
        <v>1887</v>
      </c>
      <c r="N155" t="s">
        <v>1887</v>
      </c>
      <c r="Q155">
        <v>45110.549155093002</v>
      </c>
      <c r="Y155">
        <v>0</v>
      </c>
    </row>
    <row r="156" spans="1:25" x14ac:dyDescent="0.25">
      <c r="A156" s="66">
        <f>1*Táblázat1[[#This Row],[Órarendi igények]]</f>
        <v>0</v>
      </c>
      <c r="B156" t="s">
        <v>4779</v>
      </c>
      <c r="D156" t="s">
        <v>4782</v>
      </c>
      <c r="E156" s="238"/>
      <c r="G156" t="s">
        <v>4939</v>
      </c>
      <c r="H156" t="s">
        <v>1974</v>
      </c>
      <c r="I156">
        <v>666</v>
      </c>
      <c r="J156" t="s">
        <v>4797</v>
      </c>
      <c r="K156">
        <v>0</v>
      </c>
      <c r="L156" t="s">
        <v>1887</v>
      </c>
      <c r="M156" t="s">
        <v>1887</v>
      </c>
      <c r="N156" t="s">
        <v>1887</v>
      </c>
      <c r="Q156">
        <v>45106.745312500003</v>
      </c>
      <c r="Y156">
        <v>0</v>
      </c>
    </row>
    <row r="157" spans="1:25" x14ac:dyDescent="0.25">
      <c r="A157" s="66">
        <f>1*Táblázat1[[#This Row],[Órarendi igények]]</f>
        <v>0</v>
      </c>
      <c r="B157" t="s">
        <v>4779</v>
      </c>
      <c r="D157" t="s">
        <v>4782</v>
      </c>
      <c r="E157" s="238"/>
      <c r="G157" t="s">
        <v>4940</v>
      </c>
      <c r="H157" t="s">
        <v>1974</v>
      </c>
      <c r="I157">
        <v>666</v>
      </c>
      <c r="J157" t="s">
        <v>1634</v>
      </c>
      <c r="K157">
        <v>0</v>
      </c>
      <c r="L157" t="s">
        <v>1887</v>
      </c>
      <c r="M157" t="s">
        <v>1887</v>
      </c>
      <c r="N157" t="s">
        <v>1887</v>
      </c>
      <c r="Q157">
        <v>45106.748587962997</v>
      </c>
      <c r="Y157">
        <v>0</v>
      </c>
    </row>
    <row r="158" spans="1:25" x14ac:dyDescent="0.25">
      <c r="A158" s="66">
        <f>1*Táblázat1[[#This Row],[Órarendi igények]]</f>
        <v>0</v>
      </c>
      <c r="B158" t="s">
        <v>4779</v>
      </c>
      <c r="D158" t="s">
        <v>2660</v>
      </c>
      <c r="G158" t="s">
        <v>4941</v>
      </c>
      <c r="H158" t="s">
        <v>1885</v>
      </c>
      <c r="I158">
        <v>666</v>
      </c>
      <c r="J158" t="s">
        <v>4942</v>
      </c>
      <c r="K158">
        <v>0</v>
      </c>
      <c r="L158" t="s">
        <v>1887</v>
      </c>
      <c r="M158" t="s">
        <v>1887</v>
      </c>
      <c r="N158" t="s">
        <v>1887</v>
      </c>
      <c r="Q158">
        <v>45106.559629629999</v>
      </c>
      <c r="Y158">
        <v>0</v>
      </c>
    </row>
    <row r="159" spans="1:25" x14ac:dyDescent="0.25">
      <c r="A159" s="66">
        <f>1*Táblázat1[[#This Row],[Órarendi igények]]</f>
        <v>0</v>
      </c>
      <c r="B159" t="s">
        <v>4779</v>
      </c>
      <c r="D159" t="s">
        <v>4782</v>
      </c>
      <c r="G159" t="s">
        <v>4943</v>
      </c>
      <c r="H159" t="s">
        <v>1974</v>
      </c>
      <c r="I159">
        <v>666</v>
      </c>
      <c r="J159" t="s">
        <v>4944</v>
      </c>
      <c r="K159">
        <v>0</v>
      </c>
      <c r="L159" t="s">
        <v>1887</v>
      </c>
      <c r="M159" t="s">
        <v>1887</v>
      </c>
      <c r="N159" t="s">
        <v>1887</v>
      </c>
      <c r="Q159">
        <v>45106.685844906999</v>
      </c>
      <c r="Y159">
        <v>0</v>
      </c>
    </row>
    <row r="160" spans="1:25" x14ac:dyDescent="0.25">
      <c r="A160" s="66">
        <f>1*Táblázat1[[#This Row],[Órarendi igények]]</f>
        <v>0</v>
      </c>
      <c r="B160" t="s">
        <v>4779</v>
      </c>
      <c r="D160" t="s">
        <v>4782</v>
      </c>
      <c r="E160" s="238"/>
      <c r="G160" t="s">
        <v>4945</v>
      </c>
      <c r="H160" t="s">
        <v>1974</v>
      </c>
      <c r="I160">
        <v>666</v>
      </c>
      <c r="J160" t="s">
        <v>4815</v>
      </c>
      <c r="K160">
        <v>0</v>
      </c>
      <c r="L160" t="s">
        <v>1887</v>
      </c>
      <c r="M160" t="s">
        <v>1887</v>
      </c>
      <c r="N160" t="s">
        <v>1887</v>
      </c>
      <c r="Q160">
        <v>45106.688969907002</v>
      </c>
      <c r="Y160">
        <v>0</v>
      </c>
    </row>
    <row r="161" spans="1:25" x14ac:dyDescent="0.25">
      <c r="A161" s="66">
        <f>1*Táblázat1[[#This Row],[Órarendi igények]]</f>
        <v>0</v>
      </c>
      <c r="B161" t="s">
        <v>4779</v>
      </c>
      <c r="D161" t="s">
        <v>2660</v>
      </c>
      <c r="G161" t="s">
        <v>4946</v>
      </c>
      <c r="H161" t="s">
        <v>1927</v>
      </c>
      <c r="I161">
        <v>666</v>
      </c>
      <c r="J161" t="s">
        <v>4832</v>
      </c>
      <c r="K161">
        <v>0</v>
      </c>
      <c r="L161" t="s">
        <v>1887</v>
      </c>
      <c r="M161" t="s">
        <v>1887</v>
      </c>
      <c r="N161" t="s">
        <v>1887</v>
      </c>
      <c r="Q161">
        <v>45106.692893519001</v>
      </c>
      <c r="Y161">
        <v>0</v>
      </c>
    </row>
    <row r="162" spans="1:25" x14ac:dyDescent="0.25">
      <c r="A162" s="66">
        <f>1*Táblázat1[[#This Row],[Órarendi igények]]</f>
        <v>0</v>
      </c>
      <c r="B162" t="s">
        <v>4779</v>
      </c>
      <c r="D162" t="s">
        <v>4782</v>
      </c>
      <c r="G162" t="s">
        <v>5164</v>
      </c>
      <c r="H162" t="s">
        <v>1974</v>
      </c>
      <c r="I162">
        <v>666</v>
      </c>
      <c r="J162" t="s">
        <v>5165</v>
      </c>
      <c r="K162">
        <v>0</v>
      </c>
      <c r="L162" t="s">
        <v>1887</v>
      </c>
      <c r="M162" t="s">
        <v>1887</v>
      </c>
      <c r="N162" t="s">
        <v>1887</v>
      </c>
      <c r="Q162">
        <v>45110.532534721999</v>
      </c>
      <c r="Y162">
        <v>0</v>
      </c>
    </row>
    <row r="163" spans="1:25" x14ac:dyDescent="0.25">
      <c r="A163" s="66">
        <f>1*Táblázat1[[#This Row],[Órarendi igények]]</f>
        <v>0</v>
      </c>
      <c r="B163" t="s">
        <v>4779</v>
      </c>
      <c r="D163" t="s">
        <v>4782</v>
      </c>
      <c r="G163" t="s">
        <v>5166</v>
      </c>
      <c r="H163" t="s">
        <v>1974</v>
      </c>
      <c r="I163">
        <v>666</v>
      </c>
      <c r="J163" t="s">
        <v>5167</v>
      </c>
      <c r="K163">
        <v>0</v>
      </c>
      <c r="L163" t="s">
        <v>1887</v>
      </c>
      <c r="M163" t="s">
        <v>1887</v>
      </c>
      <c r="N163" t="s">
        <v>1887</v>
      </c>
      <c r="Q163">
        <v>45110.530543981004</v>
      </c>
      <c r="Y163">
        <v>0</v>
      </c>
    </row>
    <row r="164" spans="1:25" x14ac:dyDescent="0.25">
      <c r="A164" s="66">
        <f>1*Táblázat1[[#This Row],[Órarendi igények]]</f>
        <v>0</v>
      </c>
      <c r="B164" t="s">
        <v>4779</v>
      </c>
      <c r="D164" t="s">
        <v>4782</v>
      </c>
      <c r="G164" t="s">
        <v>5168</v>
      </c>
      <c r="H164" t="s">
        <v>1974</v>
      </c>
      <c r="I164">
        <v>666</v>
      </c>
      <c r="J164" t="s">
        <v>5169</v>
      </c>
      <c r="K164">
        <v>0</v>
      </c>
      <c r="L164" t="s">
        <v>1887</v>
      </c>
      <c r="M164" t="s">
        <v>1887</v>
      </c>
      <c r="N164" t="s">
        <v>1887</v>
      </c>
      <c r="Q164">
        <v>45110.531145833003</v>
      </c>
      <c r="Y164">
        <v>0</v>
      </c>
    </row>
    <row r="165" spans="1:25" x14ac:dyDescent="0.25">
      <c r="A165" s="66">
        <f>1*Táblázat1[[#This Row],[Órarendi igények]]</f>
        <v>0</v>
      </c>
      <c r="B165" t="s">
        <v>4779</v>
      </c>
      <c r="D165" t="s">
        <v>2660</v>
      </c>
      <c r="G165" t="s">
        <v>4947</v>
      </c>
      <c r="H165" t="s">
        <v>1885</v>
      </c>
      <c r="I165">
        <v>666</v>
      </c>
      <c r="J165" t="s">
        <v>4948</v>
      </c>
      <c r="K165">
        <v>0</v>
      </c>
      <c r="L165" t="s">
        <v>1887</v>
      </c>
      <c r="M165" t="s">
        <v>1887</v>
      </c>
      <c r="N165" t="s">
        <v>1887</v>
      </c>
      <c r="Q165">
        <v>45106.559432870003</v>
      </c>
      <c r="Y165">
        <v>0</v>
      </c>
    </row>
    <row r="166" spans="1:25" x14ac:dyDescent="0.25">
      <c r="A166" s="66">
        <f>1*Táblázat1[[#This Row],[Órarendi igények]]</f>
        <v>0</v>
      </c>
      <c r="B166" t="s">
        <v>4779</v>
      </c>
      <c r="D166" t="s">
        <v>2660</v>
      </c>
      <c r="G166" t="s">
        <v>4949</v>
      </c>
      <c r="H166" t="s">
        <v>1974</v>
      </c>
      <c r="I166">
        <v>666</v>
      </c>
      <c r="J166" t="s">
        <v>4786</v>
      </c>
      <c r="K166">
        <v>0</v>
      </c>
      <c r="L166" t="s">
        <v>1887</v>
      </c>
      <c r="M166" t="s">
        <v>1887</v>
      </c>
      <c r="N166" t="s">
        <v>1887</v>
      </c>
      <c r="Q166">
        <v>45106.691481481001</v>
      </c>
      <c r="Y166">
        <v>0</v>
      </c>
    </row>
    <row r="167" spans="1:25" x14ac:dyDescent="0.25">
      <c r="A167" s="66">
        <f>1*Táblázat1[[#This Row],[Órarendi igények]]</f>
        <v>0</v>
      </c>
      <c r="B167" t="s">
        <v>4779</v>
      </c>
      <c r="D167" t="s">
        <v>4782</v>
      </c>
      <c r="G167" t="s">
        <v>5170</v>
      </c>
      <c r="H167" t="s">
        <v>1974</v>
      </c>
      <c r="I167">
        <v>666</v>
      </c>
      <c r="J167" t="s">
        <v>5139</v>
      </c>
      <c r="K167">
        <v>0</v>
      </c>
      <c r="L167" t="s">
        <v>1887</v>
      </c>
      <c r="M167" t="s">
        <v>1887</v>
      </c>
      <c r="N167" t="s">
        <v>1887</v>
      </c>
      <c r="Q167">
        <v>45110.532060185004</v>
      </c>
      <c r="Y167">
        <v>0</v>
      </c>
    </row>
    <row r="168" spans="1:25" x14ac:dyDescent="0.25">
      <c r="A168" s="66">
        <f>1*Táblázat1[[#This Row],[Órarendi igények]]</f>
        <v>0</v>
      </c>
      <c r="B168" t="s">
        <v>4779</v>
      </c>
      <c r="D168" t="s">
        <v>2660</v>
      </c>
      <c r="G168" t="s">
        <v>4950</v>
      </c>
      <c r="H168" t="s">
        <v>1885</v>
      </c>
      <c r="I168">
        <v>666</v>
      </c>
      <c r="J168" t="s">
        <v>4951</v>
      </c>
      <c r="K168">
        <v>0</v>
      </c>
      <c r="L168" t="s">
        <v>1887</v>
      </c>
      <c r="M168" t="s">
        <v>1887</v>
      </c>
      <c r="N168" t="s">
        <v>1887</v>
      </c>
      <c r="Q168">
        <v>45106.570798610999</v>
      </c>
      <c r="Y168">
        <v>0</v>
      </c>
    </row>
    <row r="169" spans="1:25" x14ac:dyDescent="0.25">
      <c r="A169" s="66">
        <f>1*Táblázat1[[#This Row],[Órarendi igények]]</f>
        <v>0</v>
      </c>
      <c r="B169" t="s">
        <v>4779</v>
      </c>
      <c r="D169" t="s">
        <v>4782</v>
      </c>
      <c r="G169" t="s">
        <v>4952</v>
      </c>
      <c r="H169" t="s">
        <v>1974</v>
      </c>
      <c r="I169">
        <v>666</v>
      </c>
      <c r="J169" t="s">
        <v>4832</v>
      </c>
      <c r="K169">
        <v>0</v>
      </c>
      <c r="L169" t="s">
        <v>1887</v>
      </c>
      <c r="M169" t="s">
        <v>1887</v>
      </c>
      <c r="N169" t="s">
        <v>1887</v>
      </c>
      <c r="Q169">
        <v>45106.692627315002</v>
      </c>
      <c r="Y169">
        <v>0</v>
      </c>
    </row>
    <row r="170" spans="1:25" x14ac:dyDescent="0.25">
      <c r="A170" s="66">
        <f>1*Táblázat1[[#This Row],[Órarendi igények]]</f>
        <v>0</v>
      </c>
      <c r="B170" t="s">
        <v>4779</v>
      </c>
      <c r="D170" t="s">
        <v>4782</v>
      </c>
      <c r="G170" t="s">
        <v>4953</v>
      </c>
      <c r="H170" t="s">
        <v>1974</v>
      </c>
      <c r="I170">
        <v>666</v>
      </c>
      <c r="J170" t="s">
        <v>4815</v>
      </c>
      <c r="K170">
        <v>0</v>
      </c>
      <c r="L170" t="s">
        <v>1887</v>
      </c>
      <c r="M170" t="s">
        <v>1887</v>
      </c>
      <c r="N170" t="s">
        <v>1887</v>
      </c>
      <c r="Q170">
        <v>45106.689421296003</v>
      </c>
      <c r="Y170">
        <v>0</v>
      </c>
    </row>
    <row r="171" spans="1:25" x14ac:dyDescent="0.25">
      <c r="A171" s="66">
        <f>1*Táblázat1[[#This Row],[Órarendi igények]]</f>
        <v>0</v>
      </c>
      <c r="B171" t="s">
        <v>4779</v>
      </c>
      <c r="D171" t="s">
        <v>4782</v>
      </c>
      <c r="G171" t="s">
        <v>4954</v>
      </c>
      <c r="H171" t="s">
        <v>1974</v>
      </c>
      <c r="I171">
        <v>666</v>
      </c>
      <c r="J171" t="s">
        <v>4955</v>
      </c>
      <c r="K171">
        <v>0</v>
      </c>
      <c r="L171" t="s">
        <v>1887</v>
      </c>
      <c r="M171" t="s">
        <v>1887</v>
      </c>
      <c r="N171" t="s">
        <v>1887</v>
      </c>
      <c r="Q171">
        <v>45106.531655093</v>
      </c>
      <c r="Y171">
        <v>0</v>
      </c>
    </row>
    <row r="172" spans="1:25" x14ac:dyDescent="0.25">
      <c r="A172" s="66">
        <f>1*Táblázat1[[#This Row],[Órarendi igények]]</f>
        <v>0</v>
      </c>
      <c r="B172" t="s">
        <v>4779</v>
      </c>
      <c r="D172" t="s">
        <v>4782</v>
      </c>
      <c r="G172" t="s">
        <v>5171</v>
      </c>
      <c r="H172" t="s">
        <v>1974</v>
      </c>
      <c r="I172">
        <v>666</v>
      </c>
      <c r="J172" t="s">
        <v>5172</v>
      </c>
      <c r="K172">
        <v>0</v>
      </c>
      <c r="L172" t="s">
        <v>1887</v>
      </c>
      <c r="M172" t="s">
        <v>1887</v>
      </c>
      <c r="N172" t="s">
        <v>1887</v>
      </c>
      <c r="Q172">
        <v>45110.551168981001</v>
      </c>
      <c r="Y172">
        <v>0</v>
      </c>
    </row>
    <row r="173" spans="1:25" x14ac:dyDescent="0.25">
      <c r="A173" s="66">
        <f>1*Táblázat1[[#This Row],[Órarendi igények]]</f>
        <v>0</v>
      </c>
      <c r="B173" t="s">
        <v>4779</v>
      </c>
      <c r="D173" t="s">
        <v>4782</v>
      </c>
      <c r="E173" s="238"/>
      <c r="G173" t="s">
        <v>5173</v>
      </c>
      <c r="H173" t="s">
        <v>1974</v>
      </c>
      <c r="I173">
        <v>666</v>
      </c>
      <c r="J173" t="s">
        <v>5072</v>
      </c>
      <c r="K173">
        <v>0</v>
      </c>
      <c r="L173" t="s">
        <v>1887</v>
      </c>
      <c r="M173" t="s">
        <v>1887</v>
      </c>
      <c r="N173" t="s">
        <v>1887</v>
      </c>
      <c r="Q173">
        <v>45110.575717592998</v>
      </c>
      <c r="Y173">
        <v>0</v>
      </c>
    </row>
    <row r="174" spans="1:25" x14ac:dyDescent="0.25">
      <c r="A174" s="66">
        <f>1*Táblázat1[[#This Row],[Órarendi igények]]</f>
        <v>0</v>
      </c>
      <c r="B174" t="s">
        <v>4779</v>
      </c>
      <c r="D174" t="s">
        <v>2660</v>
      </c>
      <c r="G174" t="s">
        <v>4956</v>
      </c>
      <c r="H174" t="s">
        <v>1885</v>
      </c>
      <c r="I174">
        <v>666</v>
      </c>
      <c r="J174" t="s">
        <v>4957</v>
      </c>
      <c r="K174">
        <v>0</v>
      </c>
      <c r="L174" t="s">
        <v>1887</v>
      </c>
      <c r="M174" t="s">
        <v>1887</v>
      </c>
      <c r="N174" t="s">
        <v>1887</v>
      </c>
      <c r="Q174">
        <v>45106.670543981003</v>
      </c>
      <c r="Y174">
        <v>0</v>
      </c>
    </row>
    <row r="175" spans="1:25" x14ac:dyDescent="0.25">
      <c r="A175" s="66">
        <f>1*Táblázat1[[#This Row],[Órarendi igények]]</f>
        <v>0</v>
      </c>
      <c r="B175" t="s">
        <v>4779</v>
      </c>
      <c r="D175" t="s">
        <v>4782</v>
      </c>
      <c r="G175" t="s">
        <v>4958</v>
      </c>
      <c r="H175" t="s">
        <v>1974</v>
      </c>
      <c r="I175">
        <v>666</v>
      </c>
      <c r="J175" t="s">
        <v>4959</v>
      </c>
      <c r="K175">
        <v>0</v>
      </c>
      <c r="L175" t="s">
        <v>1887</v>
      </c>
      <c r="M175" t="s">
        <v>1887</v>
      </c>
      <c r="N175" t="s">
        <v>1887</v>
      </c>
      <c r="Q175">
        <v>45106.687314814997</v>
      </c>
      <c r="Y175">
        <v>0</v>
      </c>
    </row>
    <row r="176" spans="1:25" x14ac:dyDescent="0.25">
      <c r="A176" s="66">
        <f>1*Táblázat1[[#This Row],[Órarendi igények]]</f>
        <v>0</v>
      </c>
      <c r="B176" t="s">
        <v>4779</v>
      </c>
      <c r="D176" t="s">
        <v>4782</v>
      </c>
      <c r="G176" t="s">
        <v>4960</v>
      </c>
      <c r="H176" t="s">
        <v>1974</v>
      </c>
      <c r="I176">
        <v>666</v>
      </c>
      <c r="J176" t="s">
        <v>4789</v>
      </c>
      <c r="K176">
        <v>0</v>
      </c>
      <c r="L176" t="s">
        <v>1887</v>
      </c>
      <c r="M176" t="s">
        <v>1887</v>
      </c>
      <c r="N176" t="s">
        <v>1887</v>
      </c>
      <c r="Q176">
        <v>45106.747627315002</v>
      </c>
      <c r="Y176">
        <v>0</v>
      </c>
    </row>
    <row r="177" spans="1:25" x14ac:dyDescent="0.25">
      <c r="A177" s="66">
        <f>1*Táblázat1[[#This Row],[Órarendi igények]]</f>
        <v>0</v>
      </c>
      <c r="B177" t="s">
        <v>4779</v>
      </c>
      <c r="D177" t="s">
        <v>4782</v>
      </c>
      <c r="E177" s="238"/>
      <c r="G177" t="s">
        <v>5174</v>
      </c>
      <c r="H177" t="s">
        <v>1974</v>
      </c>
      <c r="I177">
        <v>666</v>
      </c>
      <c r="J177" t="s">
        <v>5151</v>
      </c>
      <c r="K177">
        <v>0</v>
      </c>
      <c r="L177" t="s">
        <v>1887</v>
      </c>
      <c r="M177" t="s">
        <v>1887</v>
      </c>
      <c r="N177" t="s">
        <v>1887</v>
      </c>
      <c r="Q177">
        <v>45110.549814815</v>
      </c>
      <c r="Y177">
        <v>0</v>
      </c>
    </row>
    <row r="178" spans="1:25" x14ac:dyDescent="0.25">
      <c r="A178" s="66">
        <f>1*Táblázat1[[#This Row],[Órarendi igények]]</f>
        <v>0</v>
      </c>
      <c r="B178" t="s">
        <v>4779</v>
      </c>
      <c r="D178" t="s">
        <v>4782</v>
      </c>
      <c r="E178" s="238"/>
      <c r="G178" t="s">
        <v>5175</v>
      </c>
      <c r="H178" t="s">
        <v>1974</v>
      </c>
      <c r="I178">
        <v>666</v>
      </c>
      <c r="J178" t="s">
        <v>5068</v>
      </c>
      <c r="K178">
        <v>0</v>
      </c>
      <c r="L178" t="s">
        <v>1887</v>
      </c>
      <c r="M178" t="s">
        <v>1887</v>
      </c>
      <c r="N178" t="s">
        <v>1887</v>
      </c>
      <c r="Q178">
        <v>45110.553865741</v>
      </c>
      <c r="Y178">
        <v>0</v>
      </c>
    </row>
    <row r="179" spans="1:25" x14ac:dyDescent="0.25">
      <c r="A179" s="66">
        <f>1*Táblázat1[[#This Row],[Órarendi igények]]</f>
        <v>0</v>
      </c>
      <c r="B179" t="s">
        <v>4779</v>
      </c>
      <c r="D179" t="s">
        <v>4782</v>
      </c>
      <c r="G179" t="s">
        <v>5176</v>
      </c>
      <c r="H179" t="s">
        <v>1974</v>
      </c>
      <c r="I179">
        <v>666</v>
      </c>
      <c r="J179" t="s">
        <v>5177</v>
      </c>
      <c r="K179">
        <v>0</v>
      </c>
      <c r="L179" t="s">
        <v>1887</v>
      </c>
      <c r="M179" t="s">
        <v>1887</v>
      </c>
      <c r="N179" t="s">
        <v>1887</v>
      </c>
      <c r="Q179">
        <v>45110.549259259002</v>
      </c>
      <c r="Y179">
        <v>0</v>
      </c>
    </row>
    <row r="180" spans="1:25" x14ac:dyDescent="0.25">
      <c r="A180" s="66">
        <f>1*Táblázat1[[#This Row],[Órarendi igények]]</f>
        <v>0</v>
      </c>
      <c r="B180" t="s">
        <v>4779</v>
      </c>
      <c r="D180" t="s">
        <v>4782</v>
      </c>
      <c r="G180" t="s">
        <v>5178</v>
      </c>
      <c r="H180" t="s">
        <v>1974</v>
      </c>
      <c r="I180">
        <v>666</v>
      </c>
      <c r="J180" t="s">
        <v>5179</v>
      </c>
      <c r="K180">
        <v>0</v>
      </c>
      <c r="L180" t="s">
        <v>1887</v>
      </c>
      <c r="M180" t="s">
        <v>1887</v>
      </c>
      <c r="N180" t="s">
        <v>1887</v>
      </c>
      <c r="Q180">
        <v>45110.554803241001</v>
      </c>
      <c r="Y180">
        <v>0</v>
      </c>
    </row>
    <row r="181" spans="1:25" x14ac:dyDescent="0.25">
      <c r="A181" s="66">
        <f>1*Táblázat1[[#This Row],[Órarendi igények]]</f>
        <v>0</v>
      </c>
      <c r="B181" t="s">
        <v>4779</v>
      </c>
      <c r="D181" t="s">
        <v>4782</v>
      </c>
      <c r="G181" t="s">
        <v>4961</v>
      </c>
      <c r="H181" t="s">
        <v>1974</v>
      </c>
      <c r="I181">
        <v>666</v>
      </c>
      <c r="J181" t="s">
        <v>4962</v>
      </c>
      <c r="K181">
        <v>0</v>
      </c>
      <c r="L181" t="s">
        <v>1887</v>
      </c>
      <c r="M181" t="s">
        <v>1887</v>
      </c>
      <c r="N181" t="s">
        <v>1887</v>
      </c>
      <c r="Q181">
        <v>45106.744814815</v>
      </c>
      <c r="Y181">
        <v>0</v>
      </c>
    </row>
    <row r="182" spans="1:25" x14ac:dyDescent="0.25">
      <c r="A182" s="66">
        <f>1*Táblázat1[[#This Row],[Órarendi igények]]</f>
        <v>0</v>
      </c>
      <c r="B182" t="s">
        <v>4779</v>
      </c>
      <c r="D182" t="s">
        <v>4782</v>
      </c>
      <c r="G182" t="s">
        <v>5180</v>
      </c>
      <c r="H182" t="s">
        <v>1974</v>
      </c>
      <c r="I182">
        <v>666</v>
      </c>
      <c r="J182" t="s">
        <v>5139</v>
      </c>
      <c r="K182">
        <v>0</v>
      </c>
      <c r="L182" t="s">
        <v>1887</v>
      </c>
      <c r="M182" t="s">
        <v>1887</v>
      </c>
      <c r="N182" t="s">
        <v>1887</v>
      </c>
      <c r="Q182">
        <v>45110.532175925997</v>
      </c>
      <c r="Y182">
        <v>0</v>
      </c>
    </row>
    <row r="183" spans="1:25" x14ac:dyDescent="0.25">
      <c r="A183" s="66">
        <f>1*Táblázat1[[#This Row],[Órarendi igények]]</f>
        <v>0</v>
      </c>
      <c r="B183" t="s">
        <v>4779</v>
      </c>
      <c r="D183" t="s">
        <v>4782</v>
      </c>
      <c r="G183" t="s">
        <v>5181</v>
      </c>
      <c r="H183" t="s">
        <v>1974</v>
      </c>
      <c r="I183">
        <v>666</v>
      </c>
      <c r="J183" t="s">
        <v>5177</v>
      </c>
      <c r="K183">
        <v>0</v>
      </c>
      <c r="L183" t="s">
        <v>1887</v>
      </c>
      <c r="M183" t="s">
        <v>1887</v>
      </c>
      <c r="N183" t="s">
        <v>1887</v>
      </c>
      <c r="Q183">
        <v>45110.549363425998</v>
      </c>
      <c r="Y183">
        <v>0</v>
      </c>
    </row>
    <row r="184" spans="1:25" x14ac:dyDescent="0.25">
      <c r="A184" s="66">
        <f>1*Táblázat1[[#This Row],[Órarendi igények]]</f>
        <v>0</v>
      </c>
      <c r="B184" t="s">
        <v>4779</v>
      </c>
      <c r="D184" t="s">
        <v>2660</v>
      </c>
      <c r="E184" s="238"/>
      <c r="G184" t="s">
        <v>4963</v>
      </c>
      <c r="H184" t="s">
        <v>1885</v>
      </c>
      <c r="I184">
        <v>666</v>
      </c>
      <c r="J184" t="s">
        <v>4964</v>
      </c>
      <c r="K184">
        <v>0</v>
      </c>
      <c r="L184" t="s">
        <v>1887</v>
      </c>
      <c r="M184" t="s">
        <v>1887</v>
      </c>
      <c r="N184" t="s">
        <v>1887</v>
      </c>
      <c r="Q184">
        <v>45106.563275462999</v>
      </c>
      <c r="Y184">
        <v>0</v>
      </c>
    </row>
    <row r="185" spans="1:25" x14ac:dyDescent="0.25">
      <c r="A185" s="66">
        <f>1*Táblázat1[[#This Row],[Órarendi igények]]</f>
        <v>0</v>
      </c>
      <c r="B185" t="s">
        <v>4779</v>
      </c>
      <c r="D185" t="s">
        <v>2660</v>
      </c>
      <c r="E185" s="238"/>
      <c r="G185" t="s">
        <v>4965</v>
      </c>
      <c r="H185" t="s">
        <v>1885</v>
      </c>
      <c r="I185">
        <v>666</v>
      </c>
      <c r="J185" t="s">
        <v>4966</v>
      </c>
      <c r="K185">
        <v>0</v>
      </c>
      <c r="L185" t="s">
        <v>1887</v>
      </c>
      <c r="M185" t="s">
        <v>1887</v>
      </c>
      <c r="N185" t="s">
        <v>1887</v>
      </c>
      <c r="Q185">
        <v>45106.673692130003</v>
      </c>
      <c r="Y185">
        <v>0</v>
      </c>
    </row>
    <row r="186" spans="1:25" x14ac:dyDescent="0.25">
      <c r="A186" s="66">
        <f>1*Táblázat1[[#This Row],[Órarendi igények]]</f>
        <v>0</v>
      </c>
      <c r="B186" t="s">
        <v>4779</v>
      </c>
      <c r="D186" t="s">
        <v>2660</v>
      </c>
      <c r="G186" t="s">
        <v>4967</v>
      </c>
      <c r="H186" t="s">
        <v>1974</v>
      </c>
      <c r="I186">
        <v>666</v>
      </c>
      <c r="J186" t="s">
        <v>4841</v>
      </c>
      <c r="K186">
        <v>0</v>
      </c>
      <c r="L186" t="s">
        <v>1887</v>
      </c>
      <c r="M186" t="s">
        <v>1887</v>
      </c>
      <c r="N186" t="s">
        <v>1887</v>
      </c>
      <c r="Q186">
        <v>45106.690659722</v>
      </c>
      <c r="Y186">
        <v>0</v>
      </c>
    </row>
    <row r="187" spans="1:25" x14ac:dyDescent="0.25">
      <c r="A187" s="66">
        <f>1*Táblázat1[[#This Row],[Órarendi igények]]</f>
        <v>0</v>
      </c>
      <c r="B187" t="s">
        <v>4779</v>
      </c>
      <c r="D187" t="s">
        <v>4782</v>
      </c>
      <c r="E187" s="238"/>
      <c r="G187" t="s">
        <v>5182</v>
      </c>
      <c r="H187" t="s">
        <v>1974</v>
      </c>
      <c r="I187">
        <v>666</v>
      </c>
      <c r="J187" t="s">
        <v>5183</v>
      </c>
      <c r="K187">
        <v>0</v>
      </c>
      <c r="L187" t="s">
        <v>1887</v>
      </c>
      <c r="M187" t="s">
        <v>1887</v>
      </c>
      <c r="N187" t="s">
        <v>1887</v>
      </c>
      <c r="Q187">
        <v>45110.560428240999</v>
      </c>
      <c r="Y187">
        <v>0</v>
      </c>
    </row>
    <row r="188" spans="1:25" x14ac:dyDescent="0.25">
      <c r="A188" s="66">
        <f>1*Táblázat1[[#This Row],[Órarendi igények]]</f>
        <v>0</v>
      </c>
      <c r="B188" t="s">
        <v>4779</v>
      </c>
      <c r="D188" t="s">
        <v>4782</v>
      </c>
      <c r="E188" s="238"/>
      <c r="G188" t="s">
        <v>5184</v>
      </c>
      <c r="H188" t="s">
        <v>1974</v>
      </c>
      <c r="I188">
        <v>666</v>
      </c>
      <c r="J188" t="s">
        <v>5160</v>
      </c>
      <c r="K188">
        <v>0</v>
      </c>
      <c r="L188" t="s">
        <v>1887</v>
      </c>
      <c r="M188" t="s">
        <v>1887</v>
      </c>
      <c r="N188" t="s">
        <v>1887</v>
      </c>
      <c r="Q188">
        <v>45110.574074074</v>
      </c>
      <c r="Y188">
        <v>0</v>
      </c>
    </row>
    <row r="189" spans="1:25" x14ac:dyDescent="0.25">
      <c r="A189" s="66">
        <f>1*Táblázat1[[#This Row],[Órarendi igények]]</f>
        <v>0</v>
      </c>
      <c r="B189" t="s">
        <v>4779</v>
      </c>
      <c r="D189" t="s">
        <v>4782</v>
      </c>
      <c r="E189" s="238"/>
      <c r="G189" t="s">
        <v>5185</v>
      </c>
      <c r="H189" t="s">
        <v>1974</v>
      </c>
      <c r="I189">
        <v>666</v>
      </c>
      <c r="J189" t="s">
        <v>5104</v>
      </c>
      <c r="K189">
        <v>0</v>
      </c>
      <c r="L189" t="s">
        <v>1887</v>
      </c>
      <c r="M189" t="s">
        <v>1887</v>
      </c>
      <c r="N189" t="s">
        <v>1887</v>
      </c>
      <c r="Q189">
        <v>45110.574884258996</v>
      </c>
      <c r="Y189">
        <v>0</v>
      </c>
    </row>
    <row r="190" spans="1:25" x14ac:dyDescent="0.25">
      <c r="A190" s="66">
        <f>1*Táblázat1[[#This Row],[Órarendi igények]]</f>
        <v>0</v>
      </c>
      <c r="B190" t="s">
        <v>4779</v>
      </c>
      <c r="D190" t="s">
        <v>2660</v>
      </c>
      <c r="G190" t="s">
        <v>4968</v>
      </c>
      <c r="H190" t="s">
        <v>1885</v>
      </c>
      <c r="I190">
        <v>666</v>
      </c>
      <c r="J190" t="s">
        <v>4969</v>
      </c>
      <c r="K190">
        <v>0</v>
      </c>
      <c r="L190" t="s">
        <v>1887</v>
      </c>
      <c r="M190" t="s">
        <v>1887</v>
      </c>
      <c r="N190" t="s">
        <v>1887</v>
      </c>
      <c r="Q190">
        <v>45106.672962962999</v>
      </c>
      <c r="Y190">
        <v>0</v>
      </c>
    </row>
    <row r="191" spans="1:25" x14ac:dyDescent="0.25">
      <c r="A191" s="66">
        <f>1*Táblázat1[[#This Row],[Órarendi igények]]</f>
        <v>0</v>
      </c>
      <c r="B191" t="s">
        <v>4779</v>
      </c>
      <c r="D191" t="s">
        <v>4782</v>
      </c>
      <c r="G191" t="s">
        <v>4970</v>
      </c>
      <c r="H191" t="s">
        <v>1974</v>
      </c>
      <c r="I191">
        <v>666</v>
      </c>
      <c r="J191" t="s">
        <v>4784</v>
      </c>
      <c r="K191">
        <v>0</v>
      </c>
      <c r="L191" t="s">
        <v>1887</v>
      </c>
      <c r="M191" t="s">
        <v>1887</v>
      </c>
      <c r="N191" t="s">
        <v>1887</v>
      </c>
      <c r="Q191">
        <v>45106.746111111002</v>
      </c>
      <c r="Y191">
        <v>0</v>
      </c>
    </row>
    <row r="192" spans="1:25" x14ac:dyDescent="0.25">
      <c r="A192" s="66">
        <f>1*Táblázat1[[#This Row],[Órarendi igények]]</f>
        <v>0</v>
      </c>
      <c r="B192" t="s">
        <v>4779</v>
      </c>
      <c r="D192" t="s">
        <v>4782</v>
      </c>
      <c r="G192" t="s">
        <v>4971</v>
      </c>
      <c r="H192" t="s">
        <v>1974</v>
      </c>
      <c r="I192">
        <v>666</v>
      </c>
      <c r="J192" t="s">
        <v>4784</v>
      </c>
      <c r="K192">
        <v>0</v>
      </c>
      <c r="L192" t="s">
        <v>1887</v>
      </c>
      <c r="M192" t="s">
        <v>1887</v>
      </c>
      <c r="N192" t="s">
        <v>1887</v>
      </c>
      <c r="Q192">
        <v>45106.746458333</v>
      </c>
      <c r="Y192">
        <v>0</v>
      </c>
    </row>
    <row r="193" spans="1:25" x14ac:dyDescent="0.25">
      <c r="A193" s="66">
        <f>1*Táblázat1[[#This Row],[Órarendi igények]]</f>
        <v>0</v>
      </c>
      <c r="B193" t="s">
        <v>4779</v>
      </c>
      <c r="D193" t="s">
        <v>4782</v>
      </c>
      <c r="E193" s="238"/>
      <c r="G193" t="s">
        <v>4972</v>
      </c>
      <c r="H193" t="s">
        <v>1974</v>
      </c>
      <c r="I193">
        <v>666</v>
      </c>
      <c r="J193" t="s">
        <v>4789</v>
      </c>
      <c r="K193">
        <v>0</v>
      </c>
      <c r="L193" t="s">
        <v>1887</v>
      </c>
      <c r="M193" t="s">
        <v>1887</v>
      </c>
      <c r="N193" t="s">
        <v>1887</v>
      </c>
      <c r="Q193">
        <v>45106.747962963003</v>
      </c>
      <c r="Y193">
        <v>0</v>
      </c>
    </row>
    <row r="194" spans="1:25" x14ac:dyDescent="0.25">
      <c r="A194" s="66">
        <f>1*Táblázat1[[#This Row],[Órarendi igények]]</f>
        <v>0</v>
      </c>
      <c r="B194" t="s">
        <v>4779</v>
      </c>
      <c r="D194" t="s">
        <v>4782</v>
      </c>
      <c r="E194" s="238"/>
      <c r="G194" t="s">
        <v>5186</v>
      </c>
      <c r="H194" t="s">
        <v>1974</v>
      </c>
      <c r="I194">
        <v>666</v>
      </c>
      <c r="J194" t="s">
        <v>5179</v>
      </c>
      <c r="K194">
        <v>0</v>
      </c>
      <c r="L194" t="s">
        <v>1887</v>
      </c>
      <c r="M194" t="s">
        <v>1887</v>
      </c>
      <c r="N194" t="s">
        <v>1887</v>
      </c>
      <c r="Q194">
        <v>45110.554976852</v>
      </c>
      <c r="Y194">
        <v>0</v>
      </c>
    </row>
    <row r="195" spans="1:25" x14ac:dyDescent="0.25">
      <c r="A195" s="66">
        <f>1*Táblázat1[[#This Row],[Órarendi igények]]</f>
        <v>0</v>
      </c>
      <c r="B195" t="s">
        <v>4779</v>
      </c>
      <c r="D195" t="s">
        <v>4782</v>
      </c>
      <c r="G195" t="s">
        <v>4973</v>
      </c>
      <c r="H195" t="s">
        <v>1974</v>
      </c>
      <c r="I195">
        <v>666</v>
      </c>
      <c r="J195" t="s">
        <v>4815</v>
      </c>
      <c r="K195">
        <v>0</v>
      </c>
      <c r="L195" t="s">
        <v>1887</v>
      </c>
      <c r="M195" t="s">
        <v>1887</v>
      </c>
      <c r="N195" t="s">
        <v>1887</v>
      </c>
      <c r="Q195">
        <v>45106.689074073998</v>
      </c>
      <c r="Y195">
        <v>0</v>
      </c>
    </row>
    <row r="196" spans="1:25" x14ac:dyDescent="0.25">
      <c r="A196" s="66">
        <f>1*Táblázat1[[#This Row],[Órarendi igények]]</f>
        <v>0</v>
      </c>
      <c r="B196" t="s">
        <v>4779</v>
      </c>
      <c r="D196" t="s">
        <v>2660</v>
      </c>
      <c r="G196" t="s">
        <v>4974</v>
      </c>
      <c r="H196" t="s">
        <v>1974</v>
      </c>
      <c r="I196">
        <v>666</v>
      </c>
      <c r="J196" t="s">
        <v>4841</v>
      </c>
      <c r="K196">
        <v>0</v>
      </c>
      <c r="L196" t="s">
        <v>1887</v>
      </c>
      <c r="M196" t="s">
        <v>1887</v>
      </c>
      <c r="N196" t="s">
        <v>1887</v>
      </c>
      <c r="Q196">
        <v>45106.689861111001</v>
      </c>
      <c r="Y196">
        <v>0</v>
      </c>
    </row>
    <row r="197" spans="1:25" x14ac:dyDescent="0.25">
      <c r="A197" s="66">
        <f>1*Táblázat1[[#This Row],[Órarendi igények]]</f>
        <v>0</v>
      </c>
      <c r="B197" t="s">
        <v>4779</v>
      </c>
      <c r="D197" t="s">
        <v>4782</v>
      </c>
      <c r="E197" s="238"/>
      <c r="G197" t="s">
        <v>5187</v>
      </c>
      <c r="H197" t="s">
        <v>1974</v>
      </c>
      <c r="I197">
        <v>666</v>
      </c>
      <c r="J197" t="s">
        <v>5188</v>
      </c>
      <c r="K197">
        <v>0</v>
      </c>
      <c r="L197" t="s">
        <v>1887</v>
      </c>
      <c r="M197" t="s">
        <v>1887</v>
      </c>
      <c r="N197" t="s">
        <v>1887</v>
      </c>
      <c r="Q197">
        <v>45110.530173610998</v>
      </c>
      <c r="Y197">
        <v>0</v>
      </c>
    </row>
    <row r="198" spans="1:25" x14ac:dyDescent="0.25">
      <c r="A198" s="66">
        <f>1*Táblázat1[[#This Row],[Órarendi igények]]</f>
        <v>0</v>
      </c>
      <c r="B198" t="s">
        <v>4779</v>
      </c>
      <c r="D198" t="s">
        <v>4782</v>
      </c>
      <c r="G198" t="s">
        <v>5189</v>
      </c>
      <c r="H198" t="s">
        <v>1974</v>
      </c>
      <c r="I198">
        <v>666</v>
      </c>
      <c r="J198" t="s">
        <v>4823</v>
      </c>
      <c r="K198">
        <v>0</v>
      </c>
      <c r="L198" t="s">
        <v>1887</v>
      </c>
      <c r="M198" t="s">
        <v>1887</v>
      </c>
      <c r="N198" t="s">
        <v>1887</v>
      </c>
      <c r="Q198">
        <v>45110.531493055998</v>
      </c>
      <c r="Y198">
        <v>0</v>
      </c>
    </row>
    <row r="199" spans="1:25" x14ac:dyDescent="0.25">
      <c r="A199" s="66">
        <f>1*Táblázat1[[#This Row],[Órarendi igények]]</f>
        <v>0</v>
      </c>
      <c r="B199" t="s">
        <v>4779</v>
      </c>
      <c r="D199" t="s">
        <v>4782</v>
      </c>
      <c r="G199" t="s">
        <v>5190</v>
      </c>
      <c r="H199" t="s">
        <v>1974</v>
      </c>
      <c r="I199">
        <v>666</v>
      </c>
      <c r="J199" t="s">
        <v>5191</v>
      </c>
      <c r="K199">
        <v>0</v>
      </c>
      <c r="L199" t="s">
        <v>1887</v>
      </c>
      <c r="M199" t="s">
        <v>1887</v>
      </c>
      <c r="N199" t="s">
        <v>1887</v>
      </c>
      <c r="Q199">
        <v>45110.574317129998</v>
      </c>
      <c r="Y199">
        <v>0</v>
      </c>
    </row>
    <row r="200" spans="1:25" x14ac:dyDescent="0.25">
      <c r="A200" s="66">
        <f>1*Táblázat1[[#This Row],[Órarendi igények]]</f>
        <v>0</v>
      </c>
      <c r="B200" t="s">
        <v>4779</v>
      </c>
      <c r="D200" t="s">
        <v>2660</v>
      </c>
      <c r="E200" s="238"/>
      <c r="G200" t="s">
        <v>4975</v>
      </c>
      <c r="H200" t="s">
        <v>1885</v>
      </c>
      <c r="I200">
        <v>666</v>
      </c>
      <c r="J200" t="s">
        <v>4976</v>
      </c>
      <c r="K200">
        <v>0</v>
      </c>
      <c r="L200" t="s">
        <v>1887</v>
      </c>
      <c r="M200" t="s">
        <v>1887</v>
      </c>
      <c r="N200" t="s">
        <v>1887</v>
      </c>
      <c r="Q200">
        <v>45106.663078703998</v>
      </c>
      <c r="Y200">
        <v>0</v>
      </c>
    </row>
    <row r="201" spans="1:25" x14ac:dyDescent="0.25">
      <c r="A201" s="66">
        <f>1*Táblázat1[[#This Row],[Órarendi igények]]</f>
        <v>0</v>
      </c>
      <c r="B201" t="s">
        <v>4779</v>
      </c>
      <c r="D201" t="s">
        <v>2660</v>
      </c>
      <c r="E201" s="238"/>
      <c r="G201" t="s">
        <v>4977</v>
      </c>
      <c r="H201" t="s">
        <v>1885</v>
      </c>
      <c r="I201">
        <v>666</v>
      </c>
      <c r="J201" t="s">
        <v>4978</v>
      </c>
      <c r="K201">
        <v>0</v>
      </c>
      <c r="L201" t="s">
        <v>1887</v>
      </c>
      <c r="M201" t="s">
        <v>1887</v>
      </c>
      <c r="N201" t="s">
        <v>1887</v>
      </c>
      <c r="Q201">
        <v>45106.571064814998</v>
      </c>
      <c r="Y201">
        <v>0</v>
      </c>
    </row>
    <row r="202" spans="1:25" x14ac:dyDescent="0.25">
      <c r="A202" s="66">
        <f>1*Táblázat1[[#This Row],[Órarendi igények]]</f>
        <v>0</v>
      </c>
      <c r="B202" t="s">
        <v>4779</v>
      </c>
      <c r="D202" t="s">
        <v>2660</v>
      </c>
      <c r="G202" t="s">
        <v>4979</v>
      </c>
      <c r="H202" t="s">
        <v>1885</v>
      </c>
      <c r="I202">
        <v>666</v>
      </c>
      <c r="J202" t="s">
        <v>4980</v>
      </c>
      <c r="K202">
        <v>0</v>
      </c>
      <c r="L202" t="s">
        <v>1887</v>
      </c>
      <c r="M202" t="s">
        <v>1887</v>
      </c>
      <c r="N202" t="s">
        <v>1887</v>
      </c>
      <c r="Q202">
        <v>45106.662303240999</v>
      </c>
      <c r="Y202">
        <v>0</v>
      </c>
    </row>
    <row r="203" spans="1:25" x14ac:dyDescent="0.25">
      <c r="A203" s="66">
        <f>1*Táblázat1[[#This Row],[Órarendi igények]]</f>
        <v>0</v>
      </c>
      <c r="B203" t="s">
        <v>4779</v>
      </c>
      <c r="D203" t="s">
        <v>4782</v>
      </c>
      <c r="G203" t="s">
        <v>5192</v>
      </c>
      <c r="H203" t="s">
        <v>1974</v>
      </c>
      <c r="I203">
        <v>666</v>
      </c>
      <c r="J203" t="s">
        <v>5193</v>
      </c>
      <c r="K203">
        <v>0</v>
      </c>
      <c r="L203" t="s">
        <v>1887</v>
      </c>
      <c r="M203" t="s">
        <v>1887</v>
      </c>
      <c r="N203" t="s">
        <v>1887</v>
      </c>
      <c r="Q203">
        <v>45110.530810185002</v>
      </c>
      <c r="Y203">
        <v>0</v>
      </c>
    </row>
    <row r="204" spans="1:25" x14ac:dyDescent="0.25">
      <c r="A204" s="66">
        <f>1*Táblázat1[[#This Row],[Órarendi igények]]</f>
        <v>0</v>
      </c>
      <c r="B204" t="s">
        <v>4779</v>
      </c>
      <c r="D204" t="s">
        <v>2660</v>
      </c>
      <c r="E204" s="238"/>
      <c r="G204" t="s">
        <v>4981</v>
      </c>
      <c r="H204" t="s">
        <v>1974</v>
      </c>
      <c r="I204">
        <v>666</v>
      </c>
      <c r="J204" t="s">
        <v>4841</v>
      </c>
      <c r="K204">
        <v>0</v>
      </c>
      <c r="L204" t="s">
        <v>1887</v>
      </c>
      <c r="M204" t="s">
        <v>1887</v>
      </c>
      <c r="N204" t="s">
        <v>1887</v>
      </c>
      <c r="Q204">
        <v>45106.690439815</v>
      </c>
      <c r="Y204">
        <v>0</v>
      </c>
    </row>
    <row r="205" spans="1:25" x14ac:dyDescent="0.25">
      <c r="A205" s="66">
        <f>1*Táblázat1[[#This Row],[Órarendi igények]]</f>
        <v>0</v>
      </c>
      <c r="B205" t="s">
        <v>4779</v>
      </c>
      <c r="D205" t="s">
        <v>2660</v>
      </c>
      <c r="G205" t="s">
        <v>4982</v>
      </c>
      <c r="H205" t="s">
        <v>1974</v>
      </c>
      <c r="I205">
        <v>666</v>
      </c>
      <c r="J205" t="s">
        <v>4786</v>
      </c>
      <c r="K205">
        <v>0</v>
      </c>
      <c r="L205" t="s">
        <v>1887</v>
      </c>
      <c r="M205" t="s">
        <v>1887</v>
      </c>
      <c r="N205" t="s">
        <v>1887</v>
      </c>
      <c r="Q205">
        <v>45106.691018518999</v>
      </c>
      <c r="Y205">
        <v>0</v>
      </c>
    </row>
    <row r="206" spans="1:25" x14ac:dyDescent="0.25">
      <c r="A206" s="66">
        <f>1*Táblázat1[[#This Row],[Órarendi igények]]</f>
        <v>0</v>
      </c>
      <c r="B206" t="s">
        <v>4779</v>
      </c>
      <c r="D206" t="s">
        <v>4782</v>
      </c>
      <c r="E206" s="238"/>
      <c r="G206" t="s">
        <v>4983</v>
      </c>
      <c r="H206" t="s">
        <v>1974</v>
      </c>
      <c r="I206">
        <v>666</v>
      </c>
      <c r="J206" t="s">
        <v>4847</v>
      </c>
      <c r="K206">
        <v>0</v>
      </c>
      <c r="L206" t="s">
        <v>1887</v>
      </c>
      <c r="M206" t="s">
        <v>1887</v>
      </c>
      <c r="N206" t="s">
        <v>1887</v>
      </c>
      <c r="Q206">
        <v>45106.687430555998</v>
      </c>
      <c r="Y206">
        <v>0</v>
      </c>
    </row>
    <row r="207" spans="1:25" x14ac:dyDescent="0.25">
      <c r="A207" s="66">
        <f>1*Táblázat1[[#This Row],[Órarendi igények]]</f>
        <v>0</v>
      </c>
      <c r="B207" t="s">
        <v>4779</v>
      </c>
      <c r="D207" t="s">
        <v>2660</v>
      </c>
      <c r="G207" t="s">
        <v>4984</v>
      </c>
      <c r="H207" t="s">
        <v>1974</v>
      </c>
      <c r="I207">
        <v>666</v>
      </c>
      <c r="J207" t="s">
        <v>4841</v>
      </c>
      <c r="K207">
        <v>0</v>
      </c>
      <c r="L207" t="s">
        <v>1887</v>
      </c>
      <c r="M207" t="s">
        <v>1887</v>
      </c>
      <c r="N207" t="s">
        <v>1887</v>
      </c>
      <c r="Q207">
        <v>45106.690312500003</v>
      </c>
      <c r="Y207">
        <v>0</v>
      </c>
    </row>
    <row r="208" spans="1:25" x14ac:dyDescent="0.25">
      <c r="A208" s="66">
        <f>1*Táblázat1[[#This Row],[Órarendi igények]]</f>
        <v>0</v>
      </c>
      <c r="B208" t="s">
        <v>4779</v>
      </c>
      <c r="D208" t="s">
        <v>4782</v>
      </c>
      <c r="G208" t="s">
        <v>5194</v>
      </c>
      <c r="H208" t="s">
        <v>1974</v>
      </c>
      <c r="I208">
        <v>666</v>
      </c>
      <c r="J208" t="s">
        <v>5195</v>
      </c>
      <c r="K208">
        <v>0</v>
      </c>
      <c r="L208" t="s">
        <v>1887</v>
      </c>
      <c r="M208" t="s">
        <v>1887</v>
      </c>
      <c r="N208" t="s">
        <v>1887</v>
      </c>
      <c r="Q208">
        <v>45110.560983796</v>
      </c>
      <c r="Y208">
        <v>0</v>
      </c>
    </row>
    <row r="209" spans="1:25" x14ac:dyDescent="0.25">
      <c r="A209" s="66">
        <f>1*Táblázat1[[#This Row],[Órarendi igények]]</f>
        <v>0</v>
      </c>
      <c r="B209" t="s">
        <v>4779</v>
      </c>
      <c r="D209" t="s">
        <v>4782</v>
      </c>
      <c r="G209" t="s">
        <v>5196</v>
      </c>
      <c r="H209" t="s">
        <v>1974</v>
      </c>
      <c r="I209">
        <v>666</v>
      </c>
      <c r="J209" t="s">
        <v>5137</v>
      </c>
      <c r="K209">
        <v>0</v>
      </c>
      <c r="L209" t="s">
        <v>1887</v>
      </c>
      <c r="M209" t="s">
        <v>1887</v>
      </c>
      <c r="N209" t="s">
        <v>1887</v>
      </c>
      <c r="Q209">
        <v>45110.575462963003</v>
      </c>
      <c r="Y209">
        <v>0</v>
      </c>
    </row>
    <row r="210" spans="1:25" x14ac:dyDescent="0.25">
      <c r="A210" s="66">
        <f>1*Táblázat1[[#This Row],[Órarendi igények]]</f>
        <v>0</v>
      </c>
      <c r="B210" t="s">
        <v>4779</v>
      </c>
      <c r="D210" t="s">
        <v>4782</v>
      </c>
      <c r="E210" s="238"/>
      <c r="G210" t="s">
        <v>4985</v>
      </c>
      <c r="H210" t="s">
        <v>1974</v>
      </c>
      <c r="I210">
        <v>666</v>
      </c>
      <c r="J210" t="s">
        <v>4815</v>
      </c>
      <c r="K210">
        <v>0</v>
      </c>
      <c r="L210" t="s">
        <v>1887</v>
      </c>
      <c r="M210" t="s">
        <v>1887</v>
      </c>
      <c r="N210" t="s">
        <v>1887</v>
      </c>
      <c r="Q210">
        <v>45106.688842593001</v>
      </c>
      <c r="Y210">
        <v>0</v>
      </c>
    </row>
    <row r="211" spans="1:25" x14ac:dyDescent="0.25">
      <c r="A211" s="66">
        <f>1*Táblázat1[[#This Row],[Órarendi igények]]</f>
        <v>0</v>
      </c>
      <c r="B211" t="s">
        <v>4779</v>
      </c>
      <c r="D211" t="s">
        <v>4782</v>
      </c>
      <c r="G211" t="s">
        <v>4986</v>
      </c>
      <c r="H211" t="s">
        <v>1974</v>
      </c>
      <c r="I211">
        <v>666</v>
      </c>
      <c r="J211" t="s">
        <v>4789</v>
      </c>
      <c r="K211">
        <v>0</v>
      </c>
      <c r="L211" t="s">
        <v>1887</v>
      </c>
      <c r="M211" t="s">
        <v>1887</v>
      </c>
      <c r="N211" t="s">
        <v>1887</v>
      </c>
      <c r="Q211">
        <v>45106.747719906998</v>
      </c>
      <c r="Y211">
        <v>0</v>
      </c>
    </row>
    <row r="212" spans="1:25" x14ac:dyDescent="0.25">
      <c r="A212" s="66">
        <f>1*Táblázat1[[#This Row],[Órarendi igények]]</f>
        <v>0</v>
      </c>
      <c r="B212" t="s">
        <v>4779</v>
      </c>
      <c r="D212" t="s">
        <v>2660</v>
      </c>
      <c r="G212" t="s">
        <v>4987</v>
      </c>
      <c r="H212" t="s">
        <v>1885</v>
      </c>
      <c r="I212">
        <v>666</v>
      </c>
      <c r="J212" t="s">
        <v>4988</v>
      </c>
      <c r="K212">
        <v>0</v>
      </c>
      <c r="L212" t="s">
        <v>1887</v>
      </c>
      <c r="M212" t="s">
        <v>1887</v>
      </c>
      <c r="N212" t="s">
        <v>1887</v>
      </c>
      <c r="Q212">
        <v>45106.570081019003</v>
      </c>
      <c r="Y212">
        <v>0</v>
      </c>
    </row>
    <row r="213" spans="1:25" x14ac:dyDescent="0.25">
      <c r="A213" s="66">
        <f>1*Táblázat1[[#This Row],[Órarendi igények]]</f>
        <v>0</v>
      </c>
      <c r="B213" t="s">
        <v>4779</v>
      </c>
      <c r="D213" t="s">
        <v>2660</v>
      </c>
      <c r="G213" t="s">
        <v>4989</v>
      </c>
      <c r="H213" t="s">
        <v>1885</v>
      </c>
      <c r="I213">
        <v>666</v>
      </c>
      <c r="J213" t="s">
        <v>4990</v>
      </c>
      <c r="K213">
        <v>0</v>
      </c>
      <c r="L213" t="s">
        <v>1887</v>
      </c>
      <c r="M213" t="s">
        <v>1887</v>
      </c>
      <c r="N213" t="s">
        <v>1887</v>
      </c>
      <c r="Q213">
        <v>45106.571331018997</v>
      </c>
      <c r="Y213">
        <v>0</v>
      </c>
    </row>
    <row r="214" spans="1:25" x14ac:dyDescent="0.25">
      <c r="A214" s="66">
        <f>1*Táblázat1[[#This Row],[Órarendi igények]]</f>
        <v>0</v>
      </c>
      <c r="B214" t="s">
        <v>4779</v>
      </c>
      <c r="D214" t="s">
        <v>2660</v>
      </c>
      <c r="G214" t="s">
        <v>4991</v>
      </c>
      <c r="H214" t="s">
        <v>1974</v>
      </c>
      <c r="I214">
        <v>666</v>
      </c>
      <c r="J214" t="s">
        <v>4841</v>
      </c>
      <c r="K214">
        <v>0</v>
      </c>
      <c r="L214" t="s">
        <v>1887</v>
      </c>
      <c r="M214" t="s">
        <v>1887</v>
      </c>
      <c r="N214" t="s">
        <v>1887</v>
      </c>
      <c r="Q214">
        <v>45106.690104166999</v>
      </c>
      <c r="Y214">
        <v>0</v>
      </c>
    </row>
    <row r="215" spans="1:25" x14ac:dyDescent="0.25">
      <c r="A215" s="66">
        <f>1*Táblázat1[[#This Row],[Órarendi igények]]</f>
        <v>0</v>
      </c>
      <c r="B215" t="s">
        <v>4779</v>
      </c>
      <c r="D215" t="s">
        <v>4782</v>
      </c>
      <c r="G215" t="s">
        <v>5197</v>
      </c>
      <c r="H215" t="s">
        <v>1974</v>
      </c>
      <c r="I215">
        <v>666</v>
      </c>
      <c r="J215" t="s">
        <v>4959</v>
      </c>
      <c r="K215">
        <v>0</v>
      </c>
      <c r="L215" t="s">
        <v>1887</v>
      </c>
      <c r="M215" t="s">
        <v>1887</v>
      </c>
      <c r="N215" t="s">
        <v>1887</v>
      </c>
      <c r="Q215">
        <v>45110.548483796003</v>
      </c>
      <c r="Y215">
        <v>0</v>
      </c>
    </row>
    <row r="216" spans="1:25" x14ac:dyDescent="0.25">
      <c r="A216" s="66">
        <f>1*Táblázat1[[#This Row],[Órarendi igények]]</f>
        <v>0</v>
      </c>
      <c r="B216" t="s">
        <v>4779</v>
      </c>
      <c r="D216" t="s">
        <v>4782</v>
      </c>
      <c r="E216" s="238"/>
      <c r="G216" t="s">
        <v>5198</v>
      </c>
      <c r="H216" t="s">
        <v>1974</v>
      </c>
      <c r="I216">
        <v>666</v>
      </c>
      <c r="J216" t="s">
        <v>5080</v>
      </c>
      <c r="K216">
        <v>0</v>
      </c>
      <c r="L216" t="s">
        <v>1887</v>
      </c>
      <c r="M216" t="s">
        <v>1887</v>
      </c>
      <c r="N216" t="s">
        <v>1887</v>
      </c>
      <c r="Q216">
        <v>45110.550081018999</v>
      </c>
      <c r="Y216">
        <v>0</v>
      </c>
    </row>
    <row r="217" spans="1:25" x14ac:dyDescent="0.25">
      <c r="A217" s="66">
        <f>1*Táblázat1[[#This Row],[Órarendi igények]]</f>
        <v>0</v>
      </c>
      <c r="B217" t="s">
        <v>4779</v>
      </c>
      <c r="D217" t="s">
        <v>4782</v>
      </c>
      <c r="G217" t="s">
        <v>5199</v>
      </c>
      <c r="H217" t="s">
        <v>1974</v>
      </c>
      <c r="I217">
        <v>666</v>
      </c>
      <c r="J217" t="s">
        <v>5076</v>
      </c>
      <c r="K217">
        <v>0</v>
      </c>
      <c r="L217" t="s">
        <v>1887</v>
      </c>
      <c r="M217" t="s">
        <v>1887</v>
      </c>
      <c r="N217" t="s">
        <v>1887</v>
      </c>
      <c r="Q217">
        <v>45110.550405093003</v>
      </c>
      <c r="Y217">
        <v>0</v>
      </c>
    </row>
    <row r="218" spans="1:25" x14ac:dyDescent="0.25">
      <c r="A218" s="66">
        <f>1*Táblázat1[[#This Row],[Órarendi igények]]</f>
        <v>0</v>
      </c>
      <c r="B218" t="s">
        <v>4779</v>
      </c>
      <c r="D218" t="s">
        <v>4782</v>
      </c>
      <c r="G218" t="s">
        <v>5200</v>
      </c>
      <c r="H218" t="s">
        <v>1974</v>
      </c>
      <c r="I218">
        <v>666</v>
      </c>
      <c r="J218" t="s">
        <v>5201</v>
      </c>
      <c r="K218">
        <v>0</v>
      </c>
      <c r="L218" t="s">
        <v>1887</v>
      </c>
      <c r="M218" t="s">
        <v>1887</v>
      </c>
      <c r="N218" t="s">
        <v>1887</v>
      </c>
      <c r="Q218">
        <v>45110.561111110997</v>
      </c>
      <c r="Y218">
        <v>0</v>
      </c>
    </row>
    <row r="219" spans="1:25" x14ac:dyDescent="0.25">
      <c r="A219" s="66">
        <f>1*Táblázat1[[#This Row],[Órarendi igények]]</f>
        <v>0</v>
      </c>
      <c r="B219" t="s">
        <v>4779</v>
      </c>
      <c r="D219" t="s">
        <v>4782</v>
      </c>
      <c r="G219" t="s">
        <v>5202</v>
      </c>
      <c r="H219" t="s">
        <v>1974</v>
      </c>
      <c r="I219">
        <v>666</v>
      </c>
      <c r="J219" t="s">
        <v>5148</v>
      </c>
      <c r="K219">
        <v>0</v>
      </c>
      <c r="L219" t="s">
        <v>1887</v>
      </c>
      <c r="M219" t="s">
        <v>1887</v>
      </c>
      <c r="N219" t="s">
        <v>1887</v>
      </c>
      <c r="Q219">
        <v>45110.562152778002</v>
      </c>
      <c r="Y219">
        <v>0</v>
      </c>
    </row>
    <row r="220" spans="1:25" x14ac:dyDescent="0.25">
      <c r="A220" s="66">
        <f>1*Táblázat1[[#This Row],[Órarendi igények]]</f>
        <v>0</v>
      </c>
      <c r="B220" t="s">
        <v>4779</v>
      </c>
      <c r="D220" t="s">
        <v>4782</v>
      </c>
      <c r="E220" s="238"/>
      <c r="G220" t="s">
        <v>5203</v>
      </c>
      <c r="H220" t="s">
        <v>1974</v>
      </c>
      <c r="I220">
        <v>666</v>
      </c>
      <c r="J220" t="s">
        <v>5086</v>
      </c>
      <c r="K220">
        <v>0</v>
      </c>
      <c r="L220" t="s">
        <v>1887</v>
      </c>
      <c r="M220" t="s">
        <v>1887</v>
      </c>
      <c r="N220" t="s">
        <v>1887</v>
      </c>
      <c r="Q220">
        <v>45110.573692129998</v>
      </c>
      <c r="Y220">
        <v>0</v>
      </c>
    </row>
    <row r="221" spans="1:25" x14ac:dyDescent="0.25">
      <c r="A221" s="66">
        <f>1*Táblázat1[[#This Row],[Órarendi igények]]</f>
        <v>0</v>
      </c>
      <c r="B221" t="s">
        <v>4779</v>
      </c>
      <c r="D221" t="s">
        <v>4782</v>
      </c>
      <c r="G221" t="s">
        <v>4992</v>
      </c>
      <c r="H221" t="s">
        <v>1974</v>
      </c>
      <c r="I221">
        <v>666</v>
      </c>
      <c r="J221" t="s">
        <v>4797</v>
      </c>
      <c r="K221">
        <v>0</v>
      </c>
      <c r="L221" t="s">
        <v>1887</v>
      </c>
      <c r="M221" t="s">
        <v>1887</v>
      </c>
      <c r="N221" t="s">
        <v>1887</v>
      </c>
      <c r="Q221">
        <v>45106.745439815</v>
      </c>
      <c r="Y221">
        <v>0</v>
      </c>
    </row>
    <row r="222" spans="1:25" x14ac:dyDescent="0.25">
      <c r="A222" s="66">
        <f>1*Táblázat1[[#This Row],[Órarendi igények]]</f>
        <v>0</v>
      </c>
      <c r="B222" t="s">
        <v>4779</v>
      </c>
      <c r="D222" t="s">
        <v>2660</v>
      </c>
      <c r="G222" t="s">
        <v>4993</v>
      </c>
      <c r="H222" t="s">
        <v>1885</v>
      </c>
      <c r="I222">
        <v>666</v>
      </c>
      <c r="J222" t="s">
        <v>4994</v>
      </c>
      <c r="K222">
        <v>0</v>
      </c>
      <c r="L222" t="s">
        <v>1887</v>
      </c>
      <c r="M222" t="s">
        <v>1887</v>
      </c>
      <c r="N222" t="s">
        <v>1887</v>
      </c>
      <c r="Q222">
        <v>45106.669756944</v>
      </c>
      <c r="Y222">
        <v>0</v>
      </c>
    </row>
    <row r="223" spans="1:25" x14ac:dyDescent="0.25">
      <c r="A223" s="66">
        <f>1*Táblázat1[[#This Row],[Órarendi igények]]</f>
        <v>0</v>
      </c>
      <c r="B223" t="s">
        <v>4779</v>
      </c>
      <c r="D223" t="s">
        <v>2660</v>
      </c>
      <c r="G223" t="s">
        <v>4995</v>
      </c>
      <c r="H223" t="s">
        <v>1885</v>
      </c>
      <c r="I223">
        <v>666</v>
      </c>
      <c r="J223" t="s">
        <v>4996</v>
      </c>
      <c r="K223">
        <v>0</v>
      </c>
      <c r="L223" t="s">
        <v>1887</v>
      </c>
      <c r="M223" t="s">
        <v>1887</v>
      </c>
      <c r="N223" t="s">
        <v>1887</v>
      </c>
      <c r="Q223">
        <v>45106.559965278</v>
      </c>
      <c r="Y223">
        <v>0</v>
      </c>
    </row>
    <row r="224" spans="1:25" x14ac:dyDescent="0.25">
      <c r="A224" s="66">
        <f>1*Táblázat1[[#This Row],[Órarendi igények]]</f>
        <v>0</v>
      </c>
      <c r="B224" t="s">
        <v>4779</v>
      </c>
      <c r="D224" t="s">
        <v>2660</v>
      </c>
      <c r="G224" t="s">
        <v>4997</v>
      </c>
      <c r="H224" t="s">
        <v>1885</v>
      </c>
      <c r="I224">
        <v>666</v>
      </c>
      <c r="J224" t="s">
        <v>4998</v>
      </c>
      <c r="K224">
        <v>0</v>
      </c>
      <c r="L224" t="s">
        <v>1887</v>
      </c>
      <c r="M224" t="s">
        <v>1887</v>
      </c>
      <c r="N224" t="s">
        <v>1887</v>
      </c>
      <c r="Q224">
        <v>45106.571458332997</v>
      </c>
      <c r="Y224">
        <v>0</v>
      </c>
    </row>
    <row r="225" spans="1:25" x14ac:dyDescent="0.25">
      <c r="A225" s="66">
        <f>1*Táblázat1[[#This Row],[Órarendi igények]]</f>
        <v>0</v>
      </c>
      <c r="B225" t="s">
        <v>4779</v>
      </c>
      <c r="D225" t="s">
        <v>2660</v>
      </c>
      <c r="G225" t="s">
        <v>4999</v>
      </c>
      <c r="H225" t="s">
        <v>1974</v>
      </c>
      <c r="I225">
        <v>666</v>
      </c>
      <c r="J225" t="s">
        <v>4786</v>
      </c>
      <c r="K225">
        <v>0</v>
      </c>
      <c r="L225" t="s">
        <v>1887</v>
      </c>
      <c r="M225" t="s">
        <v>1887</v>
      </c>
      <c r="N225" t="s">
        <v>1887</v>
      </c>
      <c r="Q225">
        <v>45106.691134259003</v>
      </c>
      <c r="Y225">
        <v>0</v>
      </c>
    </row>
    <row r="226" spans="1:25" x14ac:dyDescent="0.25">
      <c r="A226" s="66">
        <f>1*Táblázat1[[#This Row],[Órarendi igények]]</f>
        <v>0</v>
      </c>
      <c r="B226" t="s">
        <v>4779</v>
      </c>
      <c r="D226" t="s">
        <v>4782</v>
      </c>
      <c r="G226" t="s">
        <v>5000</v>
      </c>
      <c r="H226" t="s">
        <v>1974</v>
      </c>
      <c r="I226">
        <v>666</v>
      </c>
      <c r="J226" t="s">
        <v>4784</v>
      </c>
      <c r="K226">
        <v>0</v>
      </c>
      <c r="L226" t="s">
        <v>1887</v>
      </c>
      <c r="M226" t="s">
        <v>1887</v>
      </c>
      <c r="N226" t="s">
        <v>1887</v>
      </c>
      <c r="Q226">
        <v>45106.746990740998</v>
      </c>
      <c r="Y226">
        <v>0</v>
      </c>
    </row>
    <row r="227" spans="1:25" x14ac:dyDescent="0.25">
      <c r="A227" s="66">
        <f>1*Táblázat1[[#This Row],[Órarendi igények]]</f>
        <v>0</v>
      </c>
      <c r="B227" t="s">
        <v>4779</v>
      </c>
      <c r="D227" t="s">
        <v>4782</v>
      </c>
      <c r="G227" t="s">
        <v>5204</v>
      </c>
      <c r="H227" t="s">
        <v>1974</v>
      </c>
      <c r="I227">
        <v>666</v>
      </c>
      <c r="J227" t="s">
        <v>5205</v>
      </c>
      <c r="K227">
        <v>0</v>
      </c>
      <c r="L227" t="s">
        <v>1887</v>
      </c>
      <c r="M227" t="s">
        <v>1887</v>
      </c>
      <c r="N227" t="s">
        <v>1887</v>
      </c>
      <c r="Q227">
        <v>45110.555115741001</v>
      </c>
      <c r="Y227">
        <v>0</v>
      </c>
    </row>
    <row r="228" spans="1:25" x14ac:dyDescent="0.25">
      <c r="A228" s="66">
        <f>1*Táblázat1[[#This Row],[Órarendi igények]]</f>
        <v>0</v>
      </c>
      <c r="B228" t="s">
        <v>4779</v>
      </c>
      <c r="D228" t="s">
        <v>4782</v>
      </c>
      <c r="G228" t="s">
        <v>5206</v>
      </c>
      <c r="H228" t="s">
        <v>1974</v>
      </c>
      <c r="I228">
        <v>666</v>
      </c>
      <c r="J228" t="s">
        <v>5118</v>
      </c>
      <c r="K228">
        <v>0</v>
      </c>
      <c r="L228" t="s">
        <v>1887</v>
      </c>
      <c r="M228" t="s">
        <v>1887</v>
      </c>
      <c r="N228" t="s">
        <v>1887</v>
      </c>
      <c r="Q228">
        <v>45110.530428241</v>
      </c>
      <c r="Y228">
        <v>0</v>
      </c>
    </row>
    <row r="229" spans="1:25" x14ac:dyDescent="0.25">
      <c r="A229" s="66">
        <f>1*Táblázat1[[#This Row],[Órarendi igények]]</f>
        <v>0</v>
      </c>
      <c r="B229" t="s">
        <v>4779</v>
      </c>
      <c r="D229" t="s">
        <v>4782</v>
      </c>
      <c r="G229" t="s">
        <v>5001</v>
      </c>
      <c r="H229" t="s">
        <v>1974</v>
      </c>
      <c r="I229">
        <v>666</v>
      </c>
      <c r="J229" t="s">
        <v>4850</v>
      </c>
      <c r="K229">
        <v>0</v>
      </c>
      <c r="L229" t="s">
        <v>1887</v>
      </c>
      <c r="M229" t="s">
        <v>1887</v>
      </c>
      <c r="N229" t="s">
        <v>1887</v>
      </c>
      <c r="Q229">
        <v>45106.745763888997</v>
      </c>
      <c r="Y229">
        <v>0</v>
      </c>
    </row>
    <row r="230" spans="1:25" x14ac:dyDescent="0.25">
      <c r="A230" s="66">
        <f>1*Táblázat1[[#This Row],[Órarendi igények]]</f>
        <v>0</v>
      </c>
      <c r="B230" t="s">
        <v>4779</v>
      </c>
      <c r="D230" t="s">
        <v>2660</v>
      </c>
      <c r="G230" t="s">
        <v>5002</v>
      </c>
      <c r="H230" t="s">
        <v>1885</v>
      </c>
      <c r="I230">
        <v>666</v>
      </c>
      <c r="J230" t="s">
        <v>5003</v>
      </c>
      <c r="K230">
        <v>0</v>
      </c>
      <c r="L230" t="s">
        <v>1887</v>
      </c>
      <c r="M230" t="s">
        <v>1887</v>
      </c>
      <c r="N230" t="s">
        <v>1887</v>
      </c>
      <c r="Q230">
        <v>45106.671203703998</v>
      </c>
      <c r="Y230">
        <v>0</v>
      </c>
    </row>
    <row r="231" spans="1:25" x14ac:dyDescent="0.25">
      <c r="A231" s="66">
        <f>1*Táblázat1[[#This Row],[Órarendi igények]]</f>
        <v>0</v>
      </c>
      <c r="B231" t="s">
        <v>4779</v>
      </c>
      <c r="D231" t="s">
        <v>2660</v>
      </c>
      <c r="G231" t="s">
        <v>5004</v>
      </c>
      <c r="H231" t="s">
        <v>1885</v>
      </c>
      <c r="I231">
        <v>666</v>
      </c>
      <c r="J231" t="s">
        <v>5005</v>
      </c>
      <c r="K231">
        <v>0</v>
      </c>
      <c r="L231" t="s">
        <v>1887</v>
      </c>
      <c r="M231" t="s">
        <v>1887</v>
      </c>
      <c r="N231" t="s">
        <v>1887</v>
      </c>
      <c r="Q231">
        <v>45106.670914351998</v>
      </c>
      <c r="Y231">
        <v>0</v>
      </c>
    </row>
    <row r="232" spans="1:25" x14ac:dyDescent="0.25">
      <c r="A232" s="66">
        <f>1*Táblázat1[[#This Row],[Órarendi igények]]</f>
        <v>0</v>
      </c>
      <c r="B232" t="s">
        <v>4779</v>
      </c>
      <c r="D232" t="s">
        <v>4782</v>
      </c>
      <c r="E232" s="238"/>
      <c r="G232" t="s">
        <v>5006</v>
      </c>
      <c r="H232" t="s">
        <v>1974</v>
      </c>
      <c r="I232">
        <v>666</v>
      </c>
      <c r="J232" t="s">
        <v>4850</v>
      </c>
      <c r="K232">
        <v>0</v>
      </c>
      <c r="L232" t="s">
        <v>1887</v>
      </c>
      <c r="M232" t="s">
        <v>1887</v>
      </c>
      <c r="N232" t="s">
        <v>1887</v>
      </c>
      <c r="Q232">
        <v>45106.745648147997</v>
      </c>
      <c r="Y232">
        <v>0</v>
      </c>
    </row>
    <row r="233" spans="1:25" x14ac:dyDescent="0.25">
      <c r="A233" s="66">
        <f>1*Táblázat1[[#This Row],[Órarendi igények]]</f>
        <v>0</v>
      </c>
      <c r="B233" t="s">
        <v>4779</v>
      </c>
      <c r="D233" t="s">
        <v>2660</v>
      </c>
      <c r="G233" t="s">
        <v>5007</v>
      </c>
      <c r="H233" t="s">
        <v>1885</v>
      </c>
      <c r="I233">
        <v>666</v>
      </c>
      <c r="J233" t="s">
        <v>5008</v>
      </c>
      <c r="K233">
        <v>0</v>
      </c>
      <c r="L233" t="s">
        <v>1887</v>
      </c>
      <c r="M233" t="s">
        <v>1887</v>
      </c>
      <c r="N233" t="s">
        <v>1887</v>
      </c>
      <c r="Q233">
        <v>45106.564560184997</v>
      </c>
      <c r="Y233">
        <v>0</v>
      </c>
    </row>
    <row r="234" spans="1:25" x14ac:dyDescent="0.25">
      <c r="A234" s="66">
        <f>1*Táblázat1[[#This Row],[Órarendi igények]]</f>
        <v>0</v>
      </c>
      <c r="B234" t="s">
        <v>4779</v>
      </c>
      <c r="D234" t="s">
        <v>2660</v>
      </c>
      <c r="G234" t="s">
        <v>5009</v>
      </c>
      <c r="H234" t="s">
        <v>1885</v>
      </c>
      <c r="I234">
        <v>666</v>
      </c>
      <c r="J234" t="s">
        <v>5010</v>
      </c>
      <c r="K234">
        <v>0</v>
      </c>
      <c r="L234" t="s">
        <v>1887</v>
      </c>
      <c r="M234" t="s">
        <v>1887</v>
      </c>
      <c r="N234" t="s">
        <v>1887</v>
      </c>
      <c r="Q234">
        <v>45106.670162037</v>
      </c>
      <c r="Y234">
        <v>0</v>
      </c>
    </row>
    <row r="235" spans="1:25" x14ac:dyDescent="0.25">
      <c r="A235" s="66">
        <f>1*Táblázat1[[#This Row],[Órarendi igények]]</f>
        <v>0</v>
      </c>
      <c r="B235" t="s">
        <v>4779</v>
      </c>
      <c r="D235" t="s">
        <v>2660</v>
      </c>
      <c r="G235" t="s">
        <v>5011</v>
      </c>
      <c r="H235" t="s">
        <v>1885</v>
      </c>
      <c r="I235">
        <v>666</v>
      </c>
      <c r="J235" t="s">
        <v>5012</v>
      </c>
      <c r="K235">
        <v>0</v>
      </c>
      <c r="L235" t="s">
        <v>1887</v>
      </c>
      <c r="M235" t="s">
        <v>1887</v>
      </c>
      <c r="N235" t="s">
        <v>1887</v>
      </c>
      <c r="Q235">
        <v>45106.669074074001</v>
      </c>
      <c r="Y235">
        <v>0</v>
      </c>
    </row>
    <row r="236" spans="1:25" x14ac:dyDescent="0.25">
      <c r="A236" s="66">
        <f>1*Táblázat1[[#This Row],[Órarendi igények]]</f>
        <v>0</v>
      </c>
      <c r="B236" t="s">
        <v>4779</v>
      </c>
      <c r="D236" t="s">
        <v>4782</v>
      </c>
      <c r="E236" s="238"/>
      <c r="G236" t="s">
        <v>5207</v>
      </c>
      <c r="H236" t="s">
        <v>1974</v>
      </c>
      <c r="I236">
        <v>666</v>
      </c>
      <c r="J236" t="s">
        <v>5205</v>
      </c>
      <c r="K236">
        <v>0</v>
      </c>
      <c r="L236" t="s">
        <v>1887</v>
      </c>
      <c r="M236" t="s">
        <v>1887</v>
      </c>
      <c r="N236" t="s">
        <v>1887</v>
      </c>
      <c r="Q236">
        <v>45110.555231480997</v>
      </c>
      <c r="Y236">
        <v>0</v>
      </c>
    </row>
    <row r="237" spans="1:25" x14ac:dyDescent="0.25">
      <c r="A237" s="66">
        <f>1*Táblázat1[[#This Row],[Órarendi igények]]</f>
        <v>0</v>
      </c>
      <c r="B237" t="s">
        <v>4779</v>
      </c>
      <c r="D237" t="s">
        <v>4782</v>
      </c>
      <c r="E237" s="238"/>
      <c r="G237" t="s">
        <v>5208</v>
      </c>
      <c r="H237" t="s">
        <v>1974</v>
      </c>
      <c r="I237">
        <v>666</v>
      </c>
      <c r="J237" t="s">
        <v>5209</v>
      </c>
      <c r="K237">
        <v>0</v>
      </c>
      <c r="L237" t="s">
        <v>1887</v>
      </c>
      <c r="M237" t="s">
        <v>1887</v>
      </c>
      <c r="N237" t="s">
        <v>1887</v>
      </c>
      <c r="Q237">
        <v>45110.560543981002</v>
      </c>
      <c r="Y237">
        <v>0</v>
      </c>
    </row>
    <row r="238" spans="1:25" x14ac:dyDescent="0.25">
      <c r="A238" s="66">
        <f>1*Táblázat1[[#This Row],[Órarendi igények]]</f>
        <v>0</v>
      </c>
      <c r="B238" t="s">
        <v>4779</v>
      </c>
      <c r="D238" t="s">
        <v>4782</v>
      </c>
      <c r="G238" t="s">
        <v>5210</v>
      </c>
      <c r="H238" t="s">
        <v>1974</v>
      </c>
      <c r="I238">
        <v>666</v>
      </c>
      <c r="J238" t="s">
        <v>5169</v>
      </c>
      <c r="K238">
        <v>0</v>
      </c>
      <c r="L238" t="s">
        <v>1887</v>
      </c>
      <c r="M238" t="s">
        <v>1887</v>
      </c>
      <c r="N238" t="s">
        <v>1887</v>
      </c>
      <c r="Q238">
        <v>45110.53125</v>
      </c>
      <c r="Y238">
        <v>0</v>
      </c>
    </row>
    <row r="239" spans="1:25" x14ac:dyDescent="0.25">
      <c r="A239" s="66">
        <f>1*Táblázat1[[#This Row],[Órarendi igények]]</f>
        <v>0</v>
      </c>
      <c r="B239" t="s">
        <v>4779</v>
      </c>
      <c r="D239" t="s">
        <v>4782</v>
      </c>
      <c r="G239" t="s">
        <v>5211</v>
      </c>
      <c r="H239" t="s">
        <v>1974</v>
      </c>
      <c r="I239">
        <v>666</v>
      </c>
      <c r="J239" t="s">
        <v>5201</v>
      </c>
      <c r="K239">
        <v>0</v>
      </c>
      <c r="L239" t="s">
        <v>1887</v>
      </c>
      <c r="M239" t="s">
        <v>1887</v>
      </c>
      <c r="N239" t="s">
        <v>1887</v>
      </c>
      <c r="Q239">
        <v>45110.561215278001</v>
      </c>
      <c r="Y239">
        <v>0</v>
      </c>
    </row>
    <row r="240" spans="1:25" x14ac:dyDescent="0.25">
      <c r="A240" s="66">
        <f>1*Táblázat1[[#This Row],[Órarendi igények]]</f>
        <v>0</v>
      </c>
      <c r="B240" t="s">
        <v>4779</v>
      </c>
      <c r="D240" t="s">
        <v>4782</v>
      </c>
      <c r="G240" t="s">
        <v>5212</v>
      </c>
      <c r="H240" t="s">
        <v>1974</v>
      </c>
      <c r="I240">
        <v>666</v>
      </c>
      <c r="J240" t="s">
        <v>5193</v>
      </c>
      <c r="K240">
        <v>0</v>
      </c>
      <c r="L240" t="s">
        <v>1887</v>
      </c>
      <c r="M240" t="s">
        <v>1887</v>
      </c>
      <c r="N240" t="s">
        <v>1887</v>
      </c>
      <c r="Q240">
        <v>45110.530925926003</v>
      </c>
      <c r="Y240">
        <v>0</v>
      </c>
    </row>
    <row r="241" spans="1:25" x14ac:dyDescent="0.25">
      <c r="A241" s="66">
        <f>1*Táblázat1[[#This Row],[Órarendi igények]]</f>
        <v>0</v>
      </c>
      <c r="B241" t="s">
        <v>4779</v>
      </c>
      <c r="D241" t="s">
        <v>4782</v>
      </c>
      <c r="E241" s="238"/>
      <c r="G241" t="s">
        <v>5213</v>
      </c>
      <c r="H241" t="s">
        <v>1974</v>
      </c>
      <c r="I241">
        <v>666</v>
      </c>
      <c r="J241" t="s">
        <v>5169</v>
      </c>
      <c r="K241">
        <v>0</v>
      </c>
      <c r="L241" t="s">
        <v>1887</v>
      </c>
      <c r="M241" t="s">
        <v>1887</v>
      </c>
      <c r="N241" t="s">
        <v>1887</v>
      </c>
      <c r="Q241">
        <v>45110.531030093</v>
      </c>
      <c r="Y241">
        <v>0</v>
      </c>
    </row>
    <row r="242" spans="1:25" x14ac:dyDescent="0.25">
      <c r="A242" s="66">
        <f>1*Táblázat1[[#This Row],[Órarendi igények]]</f>
        <v>0</v>
      </c>
      <c r="B242" t="s">
        <v>4779</v>
      </c>
      <c r="D242" t="s">
        <v>4782</v>
      </c>
      <c r="G242" t="s">
        <v>5214</v>
      </c>
      <c r="H242" t="s">
        <v>1974</v>
      </c>
      <c r="I242">
        <v>666</v>
      </c>
      <c r="J242" t="s">
        <v>5195</v>
      </c>
      <c r="K242">
        <v>0</v>
      </c>
      <c r="L242" t="s">
        <v>1887</v>
      </c>
      <c r="M242" t="s">
        <v>1887</v>
      </c>
      <c r="N242" t="s">
        <v>1887</v>
      </c>
      <c r="Q242">
        <v>45110.56087963</v>
      </c>
      <c r="Y242">
        <v>0</v>
      </c>
    </row>
    <row r="243" spans="1:25" x14ac:dyDescent="0.25">
      <c r="A243" s="66">
        <f>1*Táblázat1[[#This Row],[Órarendi igények]]</f>
        <v>0</v>
      </c>
      <c r="B243" t="s">
        <v>4779</v>
      </c>
      <c r="D243" t="s">
        <v>2660</v>
      </c>
      <c r="G243" t="s">
        <v>5013</v>
      </c>
      <c r="H243" t="s">
        <v>1885</v>
      </c>
      <c r="I243">
        <v>666</v>
      </c>
      <c r="J243" t="s">
        <v>5014</v>
      </c>
      <c r="K243">
        <v>0</v>
      </c>
      <c r="L243" t="s">
        <v>1887</v>
      </c>
      <c r="M243" t="s">
        <v>1887</v>
      </c>
      <c r="N243" t="s">
        <v>1887</v>
      </c>
      <c r="Q243">
        <v>45106.672812500001</v>
      </c>
      <c r="Y243">
        <v>0</v>
      </c>
    </row>
    <row r="244" spans="1:25" x14ac:dyDescent="0.25">
      <c r="A244" s="66">
        <f>1*Táblázat1[[#This Row],[Órarendi igények]]</f>
        <v>0</v>
      </c>
      <c r="B244" t="s">
        <v>4779</v>
      </c>
      <c r="D244" t="s">
        <v>4782</v>
      </c>
      <c r="G244" t="s">
        <v>5215</v>
      </c>
      <c r="H244" t="s">
        <v>1974</v>
      </c>
      <c r="I244">
        <v>666</v>
      </c>
      <c r="J244" t="s">
        <v>5148</v>
      </c>
      <c r="K244">
        <v>0</v>
      </c>
      <c r="L244" t="s">
        <v>1887</v>
      </c>
      <c r="M244" t="s">
        <v>1887</v>
      </c>
      <c r="N244" t="s">
        <v>1887</v>
      </c>
      <c r="Q244">
        <v>45110.562361110999</v>
      </c>
      <c r="Y244">
        <v>0</v>
      </c>
    </row>
    <row r="245" spans="1:25" x14ac:dyDescent="0.25">
      <c r="A245" s="66">
        <f>1*Táblázat1[[#This Row],[Órarendi igények]]</f>
        <v>0</v>
      </c>
      <c r="B245" t="s">
        <v>4779</v>
      </c>
      <c r="D245" t="s">
        <v>4782</v>
      </c>
      <c r="G245" t="s">
        <v>5216</v>
      </c>
      <c r="H245" t="s">
        <v>1974</v>
      </c>
      <c r="I245">
        <v>666</v>
      </c>
      <c r="J245" t="s">
        <v>5217</v>
      </c>
      <c r="K245">
        <v>0</v>
      </c>
      <c r="L245" t="s">
        <v>1887</v>
      </c>
      <c r="M245" t="s">
        <v>1887</v>
      </c>
      <c r="N245" t="s">
        <v>1887</v>
      </c>
      <c r="Q245">
        <v>45110.552812499998</v>
      </c>
      <c r="Y245">
        <v>0</v>
      </c>
    </row>
    <row r="246" spans="1:25" x14ac:dyDescent="0.25">
      <c r="A246" s="66">
        <f>1*Táblázat1[[#This Row],[Órarendi igények]]</f>
        <v>0</v>
      </c>
      <c r="B246" t="s">
        <v>4779</v>
      </c>
      <c r="D246" t="s">
        <v>2660</v>
      </c>
      <c r="G246" t="s">
        <v>5015</v>
      </c>
      <c r="H246" t="s">
        <v>1974</v>
      </c>
      <c r="I246">
        <v>666</v>
      </c>
      <c r="J246" t="s">
        <v>4841</v>
      </c>
      <c r="K246">
        <v>0</v>
      </c>
      <c r="L246" t="s">
        <v>1887</v>
      </c>
      <c r="M246" t="s">
        <v>1887</v>
      </c>
      <c r="N246" t="s">
        <v>1887</v>
      </c>
      <c r="Q246">
        <v>45106.690555556001</v>
      </c>
      <c r="Y246">
        <v>0</v>
      </c>
    </row>
    <row r="247" spans="1:25" x14ac:dyDescent="0.25">
      <c r="A247" s="66">
        <f>1*Táblázat1[[#This Row],[Órarendi igények]]</f>
        <v>0</v>
      </c>
      <c r="B247" t="s">
        <v>4779</v>
      </c>
      <c r="D247" t="s">
        <v>4782</v>
      </c>
      <c r="G247" t="s">
        <v>5218</v>
      </c>
      <c r="H247" t="s">
        <v>1974</v>
      </c>
      <c r="I247">
        <v>666</v>
      </c>
      <c r="J247" t="s">
        <v>5145</v>
      </c>
      <c r="K247">
        <v>0</v>
      </c>
      <c r="L247" t="s">
        <v>1887</v>
      </c>
      <c r="M247" t="s">
        <v>1887</v>
      </c>
      <c r="N247" t="s">
        <v>1887</v>
      </c>
      <c r="Q247">
        <v>45110.562789352</v>
      </c>
      <c r="Y247">
        <v>0</v>
      </c>
    </row>
    <row r="248" spans="1:25" x14ac:dyDescent="0.25">
      <c r="A248" s="66">
        <f>1*Táblázat1[[#This Row],[Órarendi igények]]</f>
        <v>0</v>
      </c>
      <c r="B248" t="s">
        <v>4779</v>
      </c>
      <c r="D248" t="s">
        <v>4782</v>
      </c>
      <c r="E248" s="238"/>
      <c r="G248" t="s">
        <v>5219</v>
      </c>
      <c r="H248" t="s">
        <v>1974</v>
      </c>
      <c r="I248">
        <v>666</v>
      </c>
      <c r="J248" t="s">
        <v>4899</v>
      </c>
      <c r="K248">
        <v>0</v>
      </c>
      <c r="L248" t="s">
        <v>1887</v>
      </c>
      <c r="M248" t="s">
        <v>1887</v>
      </c>
      <c r="N248" t="s">
        <v>1887</v>
      </c>
      <c r="Q248">
        <v>45110.548032407001</v>
      </c>
      <c r="Y248">
        <v>0</v>
      </c>
    </row>
    <row r="249" spans="1:25" x14ac:dyDescent="0.25">
      <c r="A249" s="66">
        <f>1*Táblázat1[[#This Row],[Órarendi igények]]</f>
        <v>0</v>
      </c>
      <c r="B249" t="s">
        <v>4779</v>
      </c>
      <c r="D249" t="s">
        <v>4782</v>
      </c>
      <c r="G249" t="s">
        <v>5220</v>
      </c>
      <c r="H249" t="s">
        <v>1974</v>
      </c>
      <c r="I249">
        <v>666</v>
      </c>
      <c r="J249" t="s">
        <v>5078</v>
      </c>
      <c r="K249">
        <v>0</v>
      </c>
      <c r="L249" t="s">
        <v>1887</v>
      </c>
      <c r="M249" t="s">
        <v>1887</v>
      </c>
      <c r="N249" t="s">
        <v>1887</v>
      </c>
      <c r="Q249">
        <v>45110.550810184999</v>
      </c>
      <c r="Y249">
        <v>0</v>
      </c>
    </row>
    <row r="250" spans="1:25" x14ac:dyDescent="0.25">
      <c r="A250" s="66">
        <f>1*Táblázat1[[#This Row],[Órarendi igények]]</f>
        <v>0</v>
      </c>
      <c r="B250" t="s">
        <v>4779</v>
      </c>
      <c r="D250" t="s">
        <v>4782</v>
      </c>
      <c r="G250" t="s">
        <v>5221</v>
      </c>
      <c r="H250" t="s">
        <v>1974</v>
      </c>
      <c r="I250">
        <v>666</v>
      </c>
      <c r="J250" t="s">
        <v>5068</v>
      </c>
      <c r="K250">
        <v>0</v>
      </c>
      <c r="L250" t="s">
        <v>1887</v>
      </c>
      <c r="M250" t="s">
        <v>1887</v>
      </c>
      <c r="N250" t="s">
        <v>1887</v>
      </c>
      <c r="Q250">
        <v>45110.553622685002</v>
      </c>
      <c r="Y250">
        <v>0</v>
      </c>
    </row>
    <row r="251" spans="1:25" x14ac:dyDescent="0.25">
      <c r="A251" s="66">
        <f>1*Táblázat1[[#This Row],[Órarendi igények]]</f>
        <v>0</v>
      </c>
      <c r="B251" t="s">
        <v>4779</v>
      </c>
      <c r="D251" t="s">
        <v>4782</v>
      </c>
      <c r="G251" t="s">
        <v>5222</v>
      </c>
      <c r="H251" t="s">
        <v>1974</v>
      </c>
      <c r="I251">
        <v>666</v>
      </c>
      <c r="J251" t="s">
        <v>5066</v>
      </c>
      <c r="K251">
        <v>0</v>
      </c>
      <c r="L251" t="s">
        <v>1887</v>
      </c>
      <c r="M251" t="s">
        <v>1887</v>
      </c>
      <c r="N251" t="s">
        <v>1887</v>
      </c>
      <c r="Q251">
        <v>45110.548923611001</v>
      </c>
      <c r="Y251">
        <v>0</v>
      </c>
    </row>
    <row r="252" spans="1:25" x14ac:dyDescent="0.25">
      <c r="A252" s="66">
        <f>1*Táblázat1[[#This Row],[Órarendi igények]]</f>
        <v>0</v>
      </c>
      <c r="B252" t="s">
        <v>4779</v>
      </c>
      <c r="D252" t="s">
        <v>4782</v>
      </c>
      <c r="G252" t="s">
        <v>5223</v>
      </c>
      <c r="H252" t="s">
        <v>1974</v>
      </c>
      <c r="I252">
        <v>666</v>
      </c>
      <c r="J252" t="s">
        <v>5163</v>
      </c>
      <c r="K252">
        <v>0</v>
      </c>
      <c r="L252" t="s">
        <v>1887</v>
      </c>
      <c r="M252" t="s">
        <v>1887</v>
      </c>
      <c r="N252" t="s">
        <v>1887</v>
      </c>
      <c r="Q252">
        <v>45110.549039352001</v>
      </c>
      <c r="Y252">
        <v>0</v>
      </c>
    </row>
    <row r="253" spans="1:25" x14ac:dyDescent="0.25">
      <c r="A253" s="66">
        <f>1*Táblázat1[[#This Row],[Órarendi igények]]</f>
        <v>0</v>
      </c>
      <c r="B253" t="s">
        <v>4779</v>
      </c>
      <c r="D253" t="s">
        <v>2660</v>
      </c>
      <c r="G253" t="s">
        <v>5016</v>
      </c>
      <c r="H253" t="s">
        <v>1885</v>
      </c>
      <c r="I253">
        <v>666</v>
      </c>
      <c r="J253" t="s">
        <v>5017</v>
      </c>
      <c r="K253">
        <v>0</v>
      </c>
      <c r="L253" t="s">
        <v>1887</v>
      </c>
      <c r="M253" t="s">
        <v>1887</v>
      </c>
      <c r="N253" t="s">
        <v>1887</v>
      </c>
      <c r="Q253">
        <v>45106.669212963003</v>
      </c>
      <c r="Y253">
        <v>0</v>
      </c>
    </row>
    <row r="254" spans="1:25" x14ac:dyDescent="0.25">
      <c r="A254" s="66">
        <f>1*Táblázat1[[#This Row],[Órarendi igények]]</f>
        <v>0</v>
      </c>
      <c r="B254" t="s">
        <v>4779</v>
      </c>
      <c r="D254" t="s">
        <v>2660</v>
      </c>
      <c r="G254" t="s">
        <v>5018</v>
      </c>
      <c r="H254" t="s">
        <v>1885</v>
      </c>
      <c r="I254">
        <v>666</v>
      </c>
      <c r="J254" t="s">
        <v>5019</v>
      </c>
      <c r="K254">
        <v>0</v>
      </c>
      <c r="L254" t="s">
        <v>1887</v>
      </c>
      <c r="M254" t="s">
        <v>1887</v>
      </c>
      <c r="N254" t="s">
        <v>1887</v>
      </c>
      <c r="Q254">
        <v>45106.572141204</v>
      </c>
      <c r="Y254">
        <v>0</v>
      </c>
    </row>
    <row r="255" spans="1:25" x14ac:dyDescent="0.25">
      <c r="A255" s="66">
        <f>1*Táblázat1[[#This Row],[Órarendi igények]]</f>
        <v>0</v>
      </c>
      <c r="B255" t="s">
        <v>4779</v>
      </c>
      <c r="D255" t="s">
        <v>4782</v>
      </c>
      <c r="E255" s="238"/>
      <c r="G255" t="s">
        <v>5020</v>
      </c>
      <c r="H255" t="s">
        <v>1974</v>
      </c>
      <c r="I255">
        <v>666</v>
      </c>
      <c r="J255" t="s">
        <v>4789</v>
      </c>
      <c r="K255">
        <v>0</v>
      </c>
      <c r="L255" t="s">
        <v>1887</v>
      </c>
      <c r="M255" t="s">
        <v>1887</v>
      </c>
      <c r="N255" t="s">
        <v>1887</v>
      </c>
      <c r="Q255">
        <v>45106.748090278001</v>
      </c>
      <c r="Y255">
        <v>0</v>
      </c>
    </row>
    <row r="256" spans="1:25" x14ac:dyDescent="0.25">
      <c r="A256" s="66">
        <f>1*Táblázat1[[#This Row],[Órarendi igények]]</f>
        <v>0</v>
      </c>
      <c r="B256" t="s">
        <v>4779</v>
      </c>
      <c r="D256" t="s">
        <v>4782</v>
      </c>
      <c r="G256" t="s">
        <v>5224</v>
      </c>
      <c r="H256" t="s">
        <v>1974</v>
      </c>
      <c r="I256">
        <v>666</v>
      </c>
      <c r="J256" t="s">
        <v>5167</v>
      </c>
      <c r="K256">
        <v>0</v>
      </c>
      <c r="L256" t="s">
        <v>1887</v>
      </c>
      <c r="M256" t="s">
        <v>1887</v>
      </c>
      <c r="N256" t="s">
        <v>1887</v>
      </c>
      <c r="Q256">
        <v>45110.530648148</v>
      </c>
      <c r="Y256">
        <v>0</v>
      </c>
    </row>
    <row r="257" spans="1:25" x14ac:dyDescent="0.25">
      <c r="A257" s="66">
        <f>1*Táblázat1[[#This Row],[Órarendi igények]]</f>
        <v>0</v>
      </c>
      <c r="B257" t="s">
        <v>4779</v>
      </c>
      <c r="D257" t="s">
        <v>4782</v>
      </c>
      <c r="G257" t="s">
        <v>5225</v>
      </c>
      <c r="H257" t="s">
        <v>1974</v>
      </c>
      <c r="I257">
        <v>666</v>
      </c>
      <c r="J257" t="s">
        <v>5116</v>
      </c>
      <c r="K257">
        <v>0</v>
      </c>
      <c r="L257" t="s">
        <v>1887</v>
      </c>
      <c r="M257" t="s">
        <v>1887</v>
      </c>
      <c r="N257" t="s">
        <v>1887</v>
      </c>
      <c r="Q257">
        <v>45110.550694443999</v>
      </c>
      <c r="Y257">
        <v>0</v>
      </c>
    </row>
    <row r="258" spans="1:25" x14ac:dyDescent="0.25">
      <c r="A258" s="66">
        <f>1*Táblázat1[[#This Row],[Órarendi igények]]</f>
        <v>0</v>
      </c>
      <c r="B258" t="s">
        <v>4779</v>
      </c>
      <c r="D258" t="s">
        <v>4782</v>
      </c>
      <c r="G258" t="s">
        <v>5226</v>
      </c>
      <c r="H258" t="s">
        <v>1974</v>
      </c>
      <c r="I258">
        <v>666</v>
      </c>
      <c r="J258" t="s">
        <v>5088</v>
      </c>
      <c r="K258">
        <v>0</v>
      </c>
      <c r="L258" t="s">
        <v>1887</v>
      </c>
      <c r="M258" t="s">
        <v>1887</v>
      </c>
      <c r="N258" t="s">
        <v>1887</v>
      </c>
      <c r="Q258">
        <v>45110.553263889</v>
      </c>
      <c r="Y258">
        <v>0</v>
      </c>
    </row>
    <row r="259" spans="1:25" x14ac:dyDescent="0.25">
      <c r="A259" s="66">
        <f>1*Táblázat1[[#This Row],[Órarendi igények]]</f>
        <v>0</v>
      </c>
      <c r="B259" t="s">
        <v>4779</v>
      </c>
      <c r="D259" t="s">
        <v>4782</v>
      </c>
      <c r="G259" t="s">
        <v>5021</v>
      </c>
      <c r="H259" t="s">
        <v>1974</v>
      </c>
      <c r="I259">
        <v>666</v>
      </c>
      <c r="J259" t="s">
        <v>4815</v>
      </c>
      <c r="K259">
        <v>0</v>
      </c>
      <c r="L259" t="s">
        <v>1887</v>
      </c>
      <c r="M259" t="s">
        <v>1887</v>
      </c>
      <c r="N259" t="s">
        <v>1887</v>
      </c>
      <c r="Q259">
        <v>45106.688148148001</v>
      </c>
      <c r="Y259">
        <v>0</v>
      </c>
    </row>
    <row r="260" spans="1:25" x14ac:dyDescent="0.25">
      <c r="A260" s="66">
        <f>1*Táblázat1[[#This Row],[Órarendi igények]]</f>
        <v>0</v>
      </c>
      <c r="B260" t="s">
        <v>4779</v>
      </c>
      <c r="D260" t="s">
        <v>4782</v>
      </c>
      <c r="G260" t="s">
        <v>5022</v>
      </c>
      <c r="H260" t="s">
        <v>1974</v>
      </c>
      <c r="I260">
        <v>666</v>
      </c>
      <c r="J260" t="s">
        <v>4825</v>
      </c>
      <c r="K260">
        <v>0</v>
      </c>
      <c r="L260" t="s">
        <v>1887</v>
      </c>
      <c r="M260" t="s">
        <v>1887</v>
      </c>
      <c r="N260" t="s">
        <v>1887</v>
      </c>
      <c r="Q260">
        <v>45106.748321758998</v>
      </c>
      <c r="Y260">
        <v>0</v>
      </c>
    </row>
    <row r="261" spans="1:25" x14ac:dyDescent="0.25">
      <c r="A261" s="66">
        <f>1*Táblázat1[[#This Row],[Órarendi igények]]</f>
        <v>0</v>
      </c>
      <c r="B261" t="s">
        <v>4779</v>
      </c>
      <c r="D261" t="s">
        <v>4782</v>
      </c>
      <c r="G261" t="s">
        <v>5023</v>
      </c>
      <c r="H261" t="s">
        <v>1974</v>
      </c>
      <c r="I261">
        <v>666</v>
      </c>
      <c r="J261" t="s">
        <v>4823</v>
      </c>
      <c r="K261">
        <v>0</v>
      </c>
      <c r="L261" t="s">
        <v>1887</v>
      </c>
      <c r="M261" t="s">
        <v>1887</v>
      </c>
      <c r="N261" t="s">
        <v>1887</v>
      </c>
      <c r="Q261">
        <v>45106.745081018998</v>
      </c>
      <c r="Y261">
        <v>0</v>
      </c>
    </row>
    <row r="262" spans="1:25" x14ac:dyDescent="0.25">
      <c r="A262" s="66">
        <f>1*Táblázat1[[#This Row],[Órarendi igények]]</f>
        <v>0</v>
      </c>
      <c r="B262" t="s">
        <v>4779</v>
      </c>
      <c r="D262" t="s">
        <v>4782</v>
      </c>
      <c r="G262" t="s">
        <v>5024</v>
      </c>
      <c r="H262" t="s">
        <v>1974</v>
      </c>
      <c r="I262">
        <v>666</v>
      </c>
      <c r="J262" t="s">
        <v>4789</v>
      </c>
      <c r="K262">
        <v>0</v>
      </c>
      <c r="L262" t="s">
        <v>1887</v>
      </c>
      <c r="M262" t="s">
        <v>1887</v>
      </c>
      <c r="N262" t="s">
        <v>1887</v>
      </c>
      <c r="Q262">
        <v>45106.747094906998</v>
      </c>
      <c r="Y262">
        <v>0</v>
      </c>
    </row>
    <row r="263" spans="1:25" x14ac:dyDescent="0.25">
      <c r="A263" s="66">
        <f>1*Táblázat1[[#This Row],[Órarendi igények]]</f>
        <v>0</v>
      </c>
      <c r="B263" t="s">
        <v>4779</v>
      </c>
      <c r="D263" t="s">
        <v>4782</v>
      </c>
      <c r="G263" t="s">
        <v>5025</v>
      </c>
      <c r="H263" t="s">
        <v>1974</v>
      </c>
      <c r="I263">
        <v>666</v>
      </c>
      <c r="J263" t="s">
        <v>4962</v>
      </c>
      <c r="K263">
        <v>0</v>
      </c>
      <c r="L263" t="s">
        <v>1887</v>
      </c>
      <c r="M263" t="s">
        <v>1887</v>
      </c>
      <c r="N263" t="s">
        <v>1887</v>
      </c>
      <c r="Q263">
        <v>45106.744710648003</v>
      </c>
      <c r="Y263">
        <v>0</v>
      </c>
    </row>
    <row r="264" spans="1:25" x14ac:dyDescent="0.25">
      <c r="A264" s="66">
        <f>1*Táblázat1[[#This Row],[Órarendi igények]]</f>
        <v>0</v>
      </c>
      <c r="B264" t="s">
        <v>4779</v>
      </c>
      <c r="D264" t="s">
        <v>4782</v>
      </c>
      <c r="G264" t="s">
        <v>5026</v>
      </c>
      <c r="H264" t="s">
        <v>1974</v>
      </c>
      <c r="I264">
        <v>666</v>
      </c>
      <c r="J264" t="s">
        <v>4959</v>
      </c>
      <c r="K264">
        <v>0</v>
      </c>
      <c r="L264" t="s">
        <v>1887</v>
      </c>
      <c r="M264" t="s">
        <v>1887</v>
      </c>
      <c r="N264" t="s">
        <v>1887</v>
      </c>
      <c r="Q264">
        <v>45106.686967592999</v>
      </c>
      <c r="Y264">
        <v>0</v>
      </c>
    </row>
    <row r="265" spans="1:25" x14ac:dyDescent="0.25">
      <c r="A265" s="66">
        <f>1*Táblázat1[[#This Row],[Órarendi igények]]</f>
        <v>0</v>
      </c>
      <c r="B265" t="s">
        <v>4779</v>
      </c>
      <c r="D265" t="s">
        <v>4782</v>
      </c>
      <c r="G265" t="s">
        <v>5227</v>
      </c>
      <c r="H265" t="s">
        <v>1974</v>
      </c>
      <c r="I265">
        <v>666</v>
      </c>
      <c r="J265" t="s">
        <v>5154</v>
      </c>
      <c r="K265">
        <v>0</v>
      </c>
      <c r="L265" t="s">
        <v>1887</v>
      </c>
      <c r="M265" t="s">
        <v>1887</v>
      </c>
      <c r="N265" t="s">
        <v>1887</v>
      </c>
      <c r="Q265">
        <v>45110.530034722004</v>
      </c>
      <c r="Y265">
        <v>0</v>
      </c>
    </row>
    <row r="266" spans="1:25" x14ac:dyDescent="0.25">
      <c r="A266" s="66">
        <f>1*Táblázat1[[#This Row],[Órarendi igények]]</f>
        <v>0</v>
      </c>
      <c r="B266" t="s">
        <v>4779</v>
      </c>
      <c r="D266" t="s">
        <v>4782</v>
      </c>
      <c r="G266" t="s">
        <v>5027</v>
      </c>
      <c r="H266" t="s">
        <v>1974</v>
      </c>
      <c r="I266">
        <v>666</v>
      </c>
      <c r="J266" t="s">
        <v>4786</v>
      </c>
      <c r="K266">
        <v>0</v>
      </c>
      <c r="L266" t="s">
        <v>1887</v>
      </c>
      <c r="M266" t="s">
        <v>1887</v>
      </c>
      <c r="N266" t="s">
        <v>1887</v>
      </c>
      <c r="Q266">
        <v>45106.744456018998</v>
      </c>
      <c r="Y266">
        <v>0</v>
      </c>
    </row>
    <row r="267" spans="1:25" x14ac:dyDescent="0.25">
      <c r="A267" s="66">
        <f>1*Táblázat1[[#This Row],[Órarendi igények]]</f>
        <v>0</v>
      </c>
      <c r="B267" t="s">
        <v>4779</v>
      </c>
      <c r="D267" t="s">
        <v>2660</v>
      </c>
      <c r="G267" t="s">
        <v>5028</v>
      </c>
      <c r="H267" t="s">
        <v>1885</v>
      </c>
      <c r="I267">
        <v>666</v>
      </c>
      <c r="J267" t="s">
        <v>5029</v>
      </c>
      <c r="K267">
        <v>0</v>
      </c>
      <c r="L267" t="s">
        <v>1887</v>
      </c>
      <c r="M267" t="s">
        <v>1887</v>
      </c>
      <c r="N267" t="s">
        <v>1887</v>
      </c>
      <c r="Q267">
        <v>45106.564837963</v>
      </c>
      <c r="Y267">
        <v>0</v>
      </c>
    </row>
    <row r="268" spans="1:25" x14ac:dyDescent="0.25">
      <c r="A268" s="66">
        <f>1*Táblázat1[[#This Row],[Órarendi igények]]</f>
        <v>0</v>
      </c>
      <c r="B268" t="s">
        <v>4779</v>
      </c>
      <c r="D268" t="s">
        <v>2660</v>
      </c>
      <c r="G268" t="s">
        <v>5030</v>
      </c>
      <c r="H268" t="s">
        <v>1885</v>
      </c>
      <c r="I268">
        <v>666</v>
      </c>
      <c r="J268" t="s">
        <v>5031</v>
      </c>
      <c r="K268">
        <v>0</v>
      </c>
      <c r="L268" t="s">
        <v>1887</v>
      </c>
      <c r="M268" t="s">
        <v>1887</v>
      </c>
      <c r="N268" t="s">
        <v>1887</v>
      </c>
      <c r="Q268">
        <v>45106.571203703999</v>
      </c>
      <c r="Y268">
        <v>0</v>
      </c>
    </row>
    <row r="269" spans="1:25" x14ac:dyDescent="0.25">
      <c r="A269" s="66">
        <f>1*Táblázat1[[#This Row],[Órarendi igények]]</f>
        <v>0</v>
      </c>
      <c r="B269" t="s">
        <v>4779</v>
      </c>
      <c r="D269" t="s">
        <v>4782</v>
      </c>
      <c r="G269" t="s">
        <v>5032</v>
      </c>
      <c r="H269" t="s">
        <v>1974</v>
      </c>
      <c r="I269">
        <v>666</v>
      </c>
      <c r="J269" t="s">
        <v>4784</v>
      </c>
      <c r="K269">
        <v>0</v>
      </c>
      <c r="L269" t="s">
        <v>1887</v>
      </c>
      <c r="M269" t="s">
        <v>1887</v>
      </c>
      <c r="N269" t="s">
        <v>1887</v>
      </c>
      <c r="Q269">
        <v>45106.746342592996</v>
      </c>
      <c r="Y269">
        <v>0</v>
      </c>
    </row>
    <row r="270" spans="1:25" x14ac:dyDescent="0.25">
      <c r="A270" s="66">
        <f>1*Táblázat1[[#This Row],[Órarendi igények]]</f>
        <v>0</v>
      </c>
      <c r="B270" t="s">
        <v>4779</v>
      </c>
      <c r="D270" t="s">
        <v>2660</v>
      </c>
      <c r="G270" t="s">
        <v>5033</v>
      </c>
      <c r="H270" t="s">
        <v>1885</v>
      </c>
      <c r="I270">
        <v>666</v>
      </c>
      <c r="J270" t="s">
        <v>5034</v>
      </c>
      <c r="K270">
        <v>0</v>
      </c>
      <c r="L270" t="s">
        <v>1887</v>
      </c>
      <c r="M270" t="s">
        <v>1887</v>
      </c>
      <c r="N270" t="s">
        <v>1887</v>
      </c>
      <c r="Q270">
        <v>45106.570231480997</v>
      </c>
      <c r="Y270">
        <v>0</v>
      </c>
    </row>
    <row r="271" spans="1:25" x14ac:dyDescent="0.25">
      <c r="A271" s="66">
        <f>1*Táblázat1[[#This Row],[Órarendi igények]]</f>
        <v>0</v>
      </c>
      <c r="B271" t="s">
        <v>4779</v>
      </c>
      <c r="D271" t="s">
        <v>4782</v>
      </c>
      <c r="G271" t="s">
        <v>5035</v>
      </c>
      <c r="H271" t="s">
        <v>1974</v>
      </c>
      <c r="I271">
        <v>666</v>
      </c>
      <c r="J271" t="s">
        <v>4959</v>
      </c>
      <c r="K271">
        <v>0</v>
      </c>
      <c r="L271" t="s">
        <v>1887</v>
      </c>
      <c r="M271" t="s">
        <v>1887</v>
      </c>
      <c r="N271" t="s">
        <v>1887</v>
      </c>
      <c r="Q271">
        <v>45106.6871875</v>
      </c>
      <c r="Y271">
        <v>0</v>
      </c>
    </row>
    <row r="272" spans="1:25" x14ac:dyDescent="0.25">
      <c r="A272" s="66">
        <f>1*Táblázat1[[#This Row],[Órarendi igények]]</f>
        <v>0</v>
      </c>
      <c r="B272" t="s">
        <v>4779</v>
      </c>
      <c r="D272" t="s">
        <v>2660</v>
      </c>
      <c r="G272" t="s">
        <v>5036</v>
      </c>
      <c r="H272" t="s">
        <v>1885</v>
      </c>
      <c r="I272">
        <v>666</v>
      </c>
      <c r="J272" t="s">
        <v>5037</v>
      </c>
      <c r="K272">
        <v>0</v>
      </c>
      <c r="L272" t="s">
        <v>1887</v>
      </c>
      <c r="M272" t="s">
        <v>1887</v>
      </c>
      <c r="N272" t="s">
        <v>1887</v>
      </c>
      <c r="Q272">
        <v>45106.671064814996</v>
      </c>
      <c r="Y272">
        <v>0</v>
      </c>
    </row>
    <row r="273" spans="1:25" x14ac:dyDescent="0.25">
      <c r="A273" s="66">
        <f>1*Táblázat1[[#This Row],[Órarendi igények]]</f>
        <v>0</v>
      </c>
      <c r="B273" t="s">
        <v>4779</v>
      </c>
      <c r="D273" t="s">
        <v>4782</v>
      </c>
      <c r="G273" t="s">
        <v>5228</v>
      </c>
      <c r="H273" t="s">
        <v>1974</v>
      </c>
      <c r="I273">
        <v>666</v>
      </c>
      <c r="J273" t="s">
        <v>5090</v>
      </c>
      <c r="K273">
        <v>0</v>
      </c>
      <c r="L273" t="s">
        <v>1887</v>
      </c>
      <c r="M273" t="s">
        <v>1887</v>
      </c>
      <c r="N273" t="s">
        <v>1887</v>
      </c>
      <c r="Q273">
        <v>45110.554085648</v>
      </c>
      <c r="Y273">
        <v>0</v>
      </c>
    </row>
    <row r="274" spans="1:25" x14ac:dyDescent="0.25">
      <c r="A274" s="66">
        <f>1*Táblázat1[[#This Row],[Órarendi igények]]</f>
        <v>0</v>
      </c>
      <c r="B274" t="s">
        <v>4779</v>
      </c>
      <c r="D274" t="s">
        <v>2660</v>
      </c>
      <c r="G274" t="s">
        <v>5038</v>
      </c>
      <c r="H274" t="s">
        <v>1885</v>
      </c>
      <c r="I274">
        <v>666</v>
      </c>
      <c r="J274" t="s">
        <v>5039</v>
      </c>
      <c r="K274">
        <v>0</v>
      </c>
      <c r="L274" t="s">
        <v>1887</v>
      </c>
      <c r="M274" t="s">
        <v>1887</v>
      </c>
      <c r="N274" t="s">
        <v>1887</v>
      </c>
      <c r="Q274">
        <v>45106.559837963003</v>
      </c>
      <c r="Y274">
        <v>0</v>
      </c>
    </row>
    <row r="275" spans="1:25" x14ac:dyDescent="0.25">
      <c r="A275" s="66">
        <f>1*Táblázat1[[#This Row],[Órarendi igények]]</f>
        <v>0</v>
      </c>
      <c r="B275" t="s">
        <v>4779</v>
      </c>
      <c r="D275" t="s">
        <v>2660</v>
      </c>
      <c r="G275" t="s">
        <v>5040</v>
      </c>
      <c r="H275" t="s">
        <v>1885</v>
      </c>
      <c r="I275">
        <v>666</v>
      </c>
      <c r="J275" t="s">
        <v>5041</v>
      </c>
      <c r="K275">
        <v>0</v>
      </c>
      <c r="L275" t="s">
        <v>1887</v>
      </c>
      <c r="M275" t="s">
        <v>1887</v>
      </c>
      <c r="N275" t="s">
        <v>1887</v>
      </c>
      <c r="Q275">
        <v>45106.662731481003</v>
      </c>
      <c r="Y275">
        <v>0</v>
      </c>
    </row>
    <row r="276" spans="1:25" x14ac:dyDescent="0.25">
      <c r="A276" s="66">
        <f>1*Táblázat1[[#This Row],[Órarendi igények]]</f>
        <v>0</v>
      </c>
      <c r="B276" t="s">
        <v>4779</v>
      </c>
      <c r="D276" t="s">
        <v>4782</v>
      </c>
      <c r="G276" t="s">
        <v>5229</v>
      </c>
      <c r="H276" t="s">
        <v>1974</v>
      </c>
      <c r="I276">
        <v>666</v>
      </c>
      <c r="J276" t="s">
        <v>5230</v>
      </c>
      <c r="K276">
        <v>0</v>
      </c>
      <c r="L276" t="s">
        <v>1887</v>
      </c>
      <c r="M276" t="s">
        <v>1887</v>
      </c>
      <c r="N276" t="s">
        <v>1887</v>
      </c>
      <c r="Q276">
        <v>45110.531956018996</v>
      </c>
      <c r="Y276">
        <v>0</v>
      </c>
    </row>
    <row r="277" spans="1:25" x14ac:dyDescent="0.25">
      <c r="A277" s="66">
        <f>1*Táblázat1[[#This Row],[Órarendi igények]]</f>
        <v>0</v>
      </c>
      <c r="B277" t="s">
        <v>4779</v>
      </c>
      <c r="D277" t="s">
        <v>4782</v>
      </c>
      <c r="G277" t="s">
        <v>5231</v>
      </c>
      <c r="H277" t="s">
        <v>1974</v>
      </c>
      <c r="I277">
        <v>666</v>
      </c>
      <c r="J277" t="s">
        <v>5127</v>
      </c>
      <c r="K277">
        <v>0</v>
      </c>
      <c r="L277" t="s">
        <v>1887</v>
      </c>
      <c r="M277" t="s">
        <v>1887</v>
      </c>
      <c r="N277" t="s">
        <v>1887</v>
      </c>
      <c r="Q277">
        <v>45110.549479166999</v>
      </c>
      <c r="Y277">
        <v>0</v>
      </c>
    </row>
    <row r="278" spans="1:25" x14ac:dyDescent="0.25">
      <c r="A278" s="66">
        <f>1*Táblázat1[[#This Row],[Órarendi igények]]</f>
        <v>0</v>
      </c>
      <c r="B278" t="s">
        <v>4779</v>
      </c>
      <c r="D278" t="s">
        <v>4782</v>
      </c>
      <c r="G278" t="s">
        <v>5232</v>
      </c>
      <c r="H278" t="s">
        <v>1974</v>
      </c>
      <c r="I278">
        <v>666</v>
      </c>
      <c r="J278" t="s">
        <v>5172</v>
      </c>
      <c r="K278">
        <v>0</v>
      </c>
      <c r="L278" t="s">
        <v>1887</v>
      </c>
      <c r="M278" t="s">
        <v>1887</v>
      </c>
      <c r="N278" t="s">
        <v>1887</v>
      </c>
      <c r="Q278">
        <v>45110.551053240997</v>
      </c>
      <c r="Y278">
        <v>0</v>
      </c>
    </row>
    <row r="279" spans="1:25" x14ac:dyDescent="0.25">
      <c r="A279" s="66">
        <f>1*Táblázat1[[#This Row],[Órarendi igények]]</f>
        <v>0</v>
      </c>
      <c r="B279" t="s">
        <v>4779</v>
      </c>
      <c r="D279" t="s">
        <v>4782</v>
      </c>
      <c r="G279" t="s">
        <v>5042</v>
      </c>
      <c r="H279" t="s">
        <v>1974</v>
      </c>
      <c r="I279">
        <v>666</v>
      </c>
      <c r="J279" t="s">
        <v>4959</v>
      </c>
      <c r="K279">
        <v>0</v>
      </c>
      <c r="L279" t="s">
        <v>1887</v>
      </c>
      <c r="M279" t="s">
        <v>1887</v>
      </c>
      <c r="N279" t="s">
        <v>1887</v>
      </c>
      <c r="Q279">
        <v>45106.687083333003</v>
      </c>
      <c r="Y279">
        <v>0</v>
      </c>
    </row>
    <row r="280" spans="1:25" x14ac:dyDescent="0.25">
      <c r="A280" s="66">
        <f>1*Táblázat1[[#This Row],[Órarendi igények]]</f>
        <v>0</v>
      </c>
      <c r="B280" t="s">
        <v>4779</v>
      </c>
      <c r="D280" t="s">
        <v>4782</v>
      </c>
      <c r="G280" t="s">
        <v>5233</v>
      </c>
      <c r="H280" t="s">
        <v>1974</v>
      </c>
      <c r="I280">
        <v>666</v>
      </c>
      <c r="J280" t="s">
        <v>5217</v>
      </c>
      <c r="K280">
        <v>0</v>
      </c>
      <c r="L280" t="s">
        <v>1887</v>
      </c>
      <c r="M280" t="s">
        <v>1887</v>
      </c>
      <c r="N280" t="s">
        <v>1887</v>
      </c>
      <c r="Q280">
        <v>45110.552928240999</v>
      </c>
      <c r="Y280">
        <v>0</v>
      </c>
    </row>
    <row r="281" spans="1:25" x14ac:dyDescent="0.25">
      <c r="A281" s="66">
        <f>1*Táblázat1[[#This Row],[Órarendi igények]]</f>
        <v>0</v>
      </c>
      <c r="B281" t="s">
        <v>4779</v>
      </c>
      <c r="D281" t="s">
        <v>4782</v>
      </c>
      <c r="G281" t="s">
        <v>5234</v>
      </c>
      <c r="H281" t="s">
        <v>1974</v>
      </c>
      <c r="I281">
        <v>666</v>
      </c>
      <c r="J281" t="s">
        <v>5112</v>
      </c>
      <c r="K281">
        <v>0</v>
      </c>
      <c r="L281" t="s">
        <v>1887</v>
      </c>
      <c r="M281" t="s">
        <v>1887</v>
      </c>
      <c r="N281" t="s">
        <v>1887</v>
      </c>
      <c r="Q281">
        <v>45110.554363426003</v>
      </c>
      <c r="Y281">
        <v>0</v>
      </c>
    </row>
    <row r="282" spans="1:25" x14ac:dyDescent="0.25">
      <c r="A282" s="66">
        <f>1*Táblázat1[[#This Row],[Órarendi igények]]</f>
        <v>0</v>
      </c>
      <c r="B282" t="s">
        <v>4779</v>
      </c>
      <c r="D282" t="s">
        <v>4782</v>
      </c>
      <c r="G282" t="s">
        <v>5235</v>
      </c>
      <c r="H282" t="s">
        <v>1974</v>
      </c>
      <c r="I282">
        <v>666</v>
      </c>
      <c r="J282" t="s">
        <v>5158</v>
      </c>
      <c r="K282">
        <v>0</v>
      </c>
      <c r="L282" t="s">
        <v>1887</v>
      </c>
      <c r="M282" t="s">
        <v>1887</v>
      </c>
      <c r="N282" t="s">
        <v>1887</v>
      </c>
      <c r="Q282">
        <v>45110.554560185003</v>
      </c>
      <c r="Y282">
        <v>0</v>
      </c>
    </row>
    <row r="283" spans="1:25" x14ac:dyDescent="0.25">
      <c r="A283" s="66">
        <f>1*Táblázat1[[#This Row],[Órarendi igények]]</f>
        <v>0</v>
      </c>
      <c r="B283" t="s">
        <v>4779</v>
      </c>
      <c r="D283" t="s">
        <v>2660</v>
      </c>
      <c r="G283" t="s">
        <v>5043</v>
      </c>
      <c r="H283" t="s">
        <v>1885</v>
      </c>
      <c r="I283">
        <v>666</v>
      </c>
      <c r="J283" t="s">
        <v>5044</v>
      </c>
      <c r="K283">
        <v>0</v>
      </c>
      <c r="L283" t="s">
        <v>1887</v>
      </c>
      <c r="M283" t="s">
        <v>1887</v>
      </c>
      <c r="N283" t="s">
        <v>1887</v>
      </c>
      <c r="Q283">
        <v>45106.560138888999</v>
      </c>
      <c r="Y283">
        <v>0</v>
      </c>
    </row>
    <row r="284" spans="1:25" x14ac:dyDescent="0.25">
      <c r="A284" s="66">
        <f>1*Táblázat1[[#This Row],[Órarendi igények]]</f>
        <v>0</v>
      </c>
      <c r="B284" t="s">
        <v>4779</v>
      </c>
      <c r="D284" t="s">
        <v>2660</v>
      </c>
      <c r="G284" t="s">
        <v>5045</v>
      </c>
      <c r="H284" t="s">
        <v>1885</v>
      </c>
      <c r="I284">
        <v>666</v>
      </c>
      <c r="J284" t="s">
        <v>5046</v>
      </c>
      <c r="K284">
        <v>0</v>
      </c>
      <c r="L284" t="s">
        <v>1887</v>
      </c>
      <c r="M284" t="s">
        <v>1887</v>
      </c>
      <c r="N284" t="s">
        <v>1887</v>
      </c>
      <c r="Q284">
        <v>45106.663240741</v>
      </c>
      <c r="Y284">
        <v>0</v>
      </c>
    </row>
    <row r="285" spans="1:25" x14ac:dyDescent="0.25">
      <c r="A285" s="66">
        <f>1*Táblázat1[[#This Row],[Órarendi igények]]</f>
        <v>0</v>
      </c>
      <c r="B285" t="s">
        <v>4779</v>
      </c>
      <c r="D285" t="s">
        <v>2660</v>
      </c>
      <c r="G285" t="s">
        <v>5047</v>
      </c>
      <c r="H285" t="s">
        <v>1885</v>
      </c>
      <c r="I285">
        <v>666</v>
      </c>
      <c r="J285" t="s">
        <v>5048</v>
      </c>
      <c r="K285">
        <v>0</v>
      </c>
      <c r="L285" t="s">
        <v>1887</v>
      </c>
      <c r="M285" t="s">
        <v>1887</v>
      </c>
      <c r="N285" t="s">
        <v>1887</v>
      </c>
      <c r="Q285">
        <v>45106.559270833</v>
      </c>
      <c r="Y285">
        <v>0</v>
      </c>
    </row>
    <row r="286" spans="1:25" x14ac:dyDescent="0.25">
      <c r="A286" s="66">
        <f>1*Táblázat1[[#This Row],[Órarendi igények]]</f>
        <v>0</v>
      </c>
      <c r="B286" t="s">
        <v>4779</v>
      </c>
      <c r="D286" t="s">
        <v>4782</v>
      </c>
      <c r="G286" t="s">
        <v>5049</v>
      </c>
      <c r="H286" t="s">
        <v>1974</v>
      </c>
      <c r="I286">
        <v>666</v>
      </c>
      <c r="J286" t="s">
        <v>4832</v>
      </c>
      <c r="K286">
        <v>0</v>
      </c>
      <c r="L286" t="s">
        <v>1887</v>
      </c>
      <c r="M286" t="s">
        <v>1887</v>
      </c>
      <c r="N286" t="s">
        <v>1887</v>
      </c>
      <c r="Q286">
        <v>45106.692268519</v>
      </c>
      <c r="Y286">
        <v>0</v>
      </c>
    </row>
    <row r="287" spans="1:25" x14ac:dyDescent="0.25">
      <c r="A287" s="66">
        <f>1*Táblázat1[[#This Row],[Órarendi igények]]</f>
        <v>1</v>
      </c>
      <c r="B287" t="s">
        <v>1932</v>
      </c>
      <c r="C287" t="s">
        <v>1933</v>
      </c>
      <c r="D287" t="s">
        <v>1925</v>
      </c>
      <c r="E287" t="s">
        <v>4636</v>
      </c>
      <c r="F287" t="s">
        <v>3283</v>
      </c>
      <c r="G287" t="s">
        <v>1934</v>
      </c>
      <c r="H287" t="s">
        <v>1927</v>
      </c>
      <c r="I287">
        <v>666</v>
      </c>
      <c r="J287" t="s">
        <v>317</v>
      </c>
      <c r="K287">
        <v>0</v>
      </c>
      <c r="L287" t="s">
        <v>1887</v>
      </c>
      <c r="M287" t="s">
        <v>1887</v>
      </c>
      <c r="N287" t="s">
        <v>1887</v>
      </c>
      <c r="Q287">
        <v>45062.637916667001</v>
      </c>
      <c r="R287" t="s">
        <v>318</v>
      </c>
      <c r="S287" t="s">
        <v>3229</v>
      </c>
      <c r="T287" t="s">
        <v>3200</v>
      </c>
      <c r="U287" t="s">
        <v>3284</v>
      </c>
      <c r="V287" t="s">
        <v>3119</v>
      </c>
      <c r="W287" t="s">
        <v>3158</v>
      </c>
      <c r="Y287">
        <v>0</v>
      </c>
    </row>
    <row r="288" spans="1:25" x14ac:dyDescent="0.25">
      <c r="A288" s="66">
        <f>1*Táblázat1[[#This Row],[Órarendi igények]]</f>
        <v>2</v>
      </c>
      <c r="B288" t="s">
        <v>1932</v>
      </c>
      <c r="C288" t="s">
        <v>2234</v>
      </c>
      <c r="D288" t="s">
        <v>2235</v>
      </c>
      <c r="G288" t="s">
        <v>2236</v>
      </c>
      <c r="H288" t="s">
        <v>2176</v>
      </c>
      <c r="I288">
        <v>555</v>
      </c>
      <c r="J288" t="s">
        <v>2237</v>
      </c>
      <c r="K288">
        <v>0</v>
      </c>
      <c r="L288" t="s">
        <v>1887</v>
      </c>
      <c r="M288" t="s">
        <v>1887</v>
      </c>
      <c r="N288" t="s">
        <v>1887</v>
      </c>
      <c r="Q288">
        <v>45063.742511573997</v>
      </c>
      <c r="R288" t="s">
        <v>320</v>
      </c>
      <c r="Y288">
        <v>0</v>
      </c>
    </row>
    <row r="289" spans="1:25" x14ac:dyDescent="0.25">
      <c r="A289" s="66">
        <f>1*Táblázat1[[#This Row],[Órarendi igények]]</f>
        <v>3</v>
      </c>
      <c r="B289" t="s">
        <v>1932</v>
      </c>
      <c r="C289" t="s">
        <v>2623</v>
      </c>
      <c r="D289" t="s">
        <v>2231</v>
      </c>
      <c r="E289" s="238" t="s">
        <v>4637</v>
      </c>
      <c r="F289" t="s">
        <v>4907</v>
      </c>
      <c r="G289" t="s">
        <v>2236</v>
      </c>
      <c r="H289" t="s">
        <v>2176</v>
      </c>
      <c r="I289">
        <v>0</v>
      </c>
      <c r="J289" t="s">
        <v>2237</v>
      </c>
      <c r="K289">
        <v>0</v>
      </c>
      <c r="L289" t="s">
        <v>1887</v>
      </c>
      <c r="M289" t="s">
        <v>1887</v>
      </c>
      <c r="N289" t="s">
        <v>1887</v>
      </c>
      <c r="Q289">
        <v>45063.742395832996</v>
      </c>
      <c r="R289" t="s">
        <v>318</v>
      </c>
      <c r="S289" t="s">
        <v>3172</v>
      </c>
      <c r="T289" t="s">
        <v>3200</v>
      </c>
      <c r="U289" t="s">
        <v>3155</v>
      </c>
      <c r="V289" t="s">
        <v>4652</v>
      </c>
      <c r="W289" t="s">
        <v>3396</v>
      </c>
      <c r="Y289">
        <v>0</v>
      </c>
    </row>
    <row r="290" spans="1:25" x14ac:dyDescent="0.25">
      <c r="A290" s="66">
        <f>1*Táblázat1[[#This Row],[Órarendi igények]]</f>
        <v>4</v>
      </c>
      <c r="B290" t="s">
        <v>1932</v>
      </c>
      <c r="C290" t="s">
        <v>2647</v>
      </c>
      <c r="D290" t="s">
        <v>2174</v>
      </c>
      <c r="E290" t="s">
        <v>4639</v>
      </c>
      <c r="F290" t="s">
        <v>4907</v>
      </c>
      <c r="G290" t="s">
        <v>2236</v>
      </c>
      <c r="H290" t="s">
        <v>2176</v>
      </c>
      <c r="I290">
        <v>0</v>
      </c>
      <c r="J290" t="s">
        <v>2237</v>
      </c>
      <c r="K290">
        <v>0</v>
      </c>
      <c r="L290" t="s">
        <v>1887</v>
      </c>
      <c r="M290" t="s">
        <v>1887</v>
      </c>
      <c r="N290" t="s">
        <v>1887</v>
      </c>
      <c r="Q290">
        <v>45063.742916666997</v>
      </c>
      <c r="R290" t="s">
        <v>318</v>
      </c>
      <c r="S290" t="s">
        <v>3172</v>
      </c>
      <c r="T290" t="s">
        <v>3200</v>
      </c>
      <c r="U290" t="s">
        <v>3155</v>
      </c>
      <c r="V290" t="s">
        <v>4652</v>
      </c>
      <c r="W290" t="s">
        <v>3264</v>
      </c>
      <c r="Y290">
        <v>0</v>
      </c>
    </row>
    <row r="291" spans="1:25" x14ac:dyDescent="0.25">
      <c r="A291" s="66">
        <f>1*Táblázat1[[#This Row],[Órarendi igények]]</f>
        <v>5</v>
      </c>
      <c r="B291" t="s">
        <v>1932</v>
      </c>
      <c r="C291" t="s">
        <v>2410</v>
      </c>
      <c r="D291" t="s">
        <v>2347</v>
      </c>
      <c r="E291" t="s">
        <v>4637</v>
      </c>
      <c r="F291" t="s">
        <v>4725</v>
      </c>
      <c r="G291" t="s">
        <v>2236</v>
      </c>
      <c r="H291" t="s">
        <v>2176</v>
      </c>
      <c r="I291">
        <v>0</v>
      </c>
      <c r="J291" t="s">
        <v>2237</v>
      </c>
      <c r="K291">
        <v>0</v>
      </c>
      <c r="L291" t="s">
        <v>1887</v>
      </c>
      <c r="M291" t="s">
        <v>1887</v>
      </c>
      <c r="N291" t="s">
        <v>1887</v>
      </c>
      <c r="Q291">
        <v>45063.742916666997</v>
      </c>
      <c r="R291" t="s">
        <v>318</v>
      </c>
      <c r="S291" t="s">
        <v>3172</v>
      </c>
      <c r="T291" t="s">
        <v>3155</v>
      </c>
      <c r="U291" t="s">
        <v>3156</v>
      </c>
      <c r="V291" t="s">
        <v>3614</v>
      </c>
      <c r="W291" t="s">
        <v>3396</v>
      </c>
      <c r="Y291">
        <v>0</v>
      </c>
    </row>
    <row r="292" spans="1:25" x14ac:dyDescent="0.25">
      <c r="A292" s="66">
        <f>1*Táblázat1[[#This Row],[Órarendi igények]]</f>
        <v>6</v>
      </c>
      <c r="B292" t="s">
        <v>1932</v>
      </c>
      <c r="C292" t="s">
        <v>2411</v>
      </c>
      <c r="D292" t="s">
        <v>2412</v>
      </c>
      <c r="E292" s="238" t="s">
        <v>4639</v>
      </c>
      <c r="F292" t="s">
        <v>4725</v>
      </c>
      <c r="G292" t="s">
        <v>2236</v>
      </c>
      <c r="H292" t="s">
        <v>2176</v>
      </c>
      <c r="I292">
        <v>0</v>
      </c>
      <c r="J292" t="s">
        <v>2237</v>
      </c>
      <c r="K292">
        <v>0</v>
      </c>
      <c r="L292" t="s">
        <v>1887</v>
      </c>
      <c r="M292" t="s">
        <v>1887</v>
      </c>
      <c r="N292" t="s">
        <v>1887</v>
      </c>
      <c r="Q292">
        <v>45063.742916666997</v>
      </c>
      <c r="R292" t="s">
        <v>318</v>
      </c>
      <c r="S292" t="s">
        <v>3172</v>
      </c>
      <c r="T292" t="s">
        <v>3155</v>
      </c>
      <c r="U292" t="s">
        <v>3156</v>
      </c>
      <c r="V292" t="s">
        <v>3614</v>
      </c>
      <c r="W292" t="s">
        <v>3264</v>
      </c>
      <c r="Y292">
        <v>0</v>
      </c>
    </row>
    <row r="293" spans="1:25" x14ac:dyDescent="0.25">
      <c r="A293" s="66">
        <f>1*Táblázat1[[#This Row],[Órarendi igények]]</f>
        <v>7</v>
      </c>
      <c r="B293" t="s">
        <v>1932</v>
      </c>
      <c r="C293" t="s">
        <v>2238</v>
      </c>
      <c r="D293" t="s">
        <v>2239</v>
      </c>
      <c r="E293" s="238" t="s">
        <v>4637</v>
      </c>
      <c r="F293" t="s">
        <v>4684</v>
      </c>
      <c r="G293" t="s">
        <v>2236</v>
      </c>
      <c r="H293" t="s">
        <v>2176</v>
      </c>
      <c r="I293">
        <v>0</v>
      </c>
      <c r="J293" t="s">
        <v>2237</v>
      </c>
      <c r="K293">
        <v>0</v>
      </c>
      <c r="L293" t="s">
        <v>1887</v>
      </c>
      <c r="M293" t="s">
        <v>1887</v>
      </c>
      <c r="N293" t="s">
        <v>1887</v>
      </c>
      <c r="Q293">
        <v>45063.742916666997</v>
      </c>
      <c r="R293" t="s">
        <v>320</v>
      </c>
      <c r="S293" t="s">
        <v>3172</v>
      </c>
      <c r="T293" t="s">
        <v>3200</v>
      </c>
      <c r="U293" t="s">
        <v>3155</v>
      </c>
      <c r="V293" t="s">
        <v>3395</v>
      </c>
      <c r="W293" t="s">
        <v>3396</v>
      </c>
      <c r="Y293">
        <v>0</v>
      </c>
    </row>
    <row r="294" spans="1:25" x14ac:dyDescent="0.25">
      <c r="A294" s="66">
        <f>1*Táblázat1[[#This Row],[Órarendi igények]]</f>
        <v>8</v>
      </c>
      <c r="B294" t="s">
        <v>1932</v>
      </c>
      <c r="C294" t="s">
        <v>2361</v>
      </c>
      <c r="D294" t="s">
        <v>2298</v>
      </c>
      <c r="E294" s="238" t="s">
        <v>4639</v>
      </c>
      <c r="F294" t="s">
        <v>4684</v>
      </c>
      <c r="G294" t="s">
        <v>2236</v>
      </c>
      <c r="H294" t="s">
        <v>2176</v>
      </c>
      <c r="I294">
        <v>0</v>
      </c>
      <c r="J294" t="s">
        <v>2237</v>
      </c>
      <c r="K294">
        <v>0</v>
      </c>
      <c r="L294" t="s">
        <v>1887</v>
      </c>
      <c r="M294" t="s">
        <v>1887</v>
      </c>
      <c r="N294" t="s">
        <v>1887</v>
      </c>
      <c r="Q294">
        <v>45063.742916666997</v>
      </c>
      <c r="R294" t="s">
        <v>320</v>
      </c>
      <c r="S294" t="s">
        <v>3172</v>
      </c>
      <c r="T294" t="s">
        <v>3200</v>
      </c>
      <c r="U294" t="s">
        <v>3155</v>
      </c>
      <c r="V294" t="s">
        <v>3395</v>
      </c>
      <c r="W294" t="s">
        <v>3264</v>
      </c>
      <c r="Y294">
        <v>0</v>
      </c>
    </row>
    <row r="295" spans="1:25" x14ac:dyDescent="0.25">
      <c r="A295" s="66">
        <f>1*Táblázat1[[#This Row],[Órarendi igények]]</f>
        <v>9</v>
      </c>
      <c r="B295" t="s">
        <v>1932</v>
      </c>
      <c r="C295" t="s">
        <v>2362</v>
      </c>
      <c r="D295" t="s">
        <v>2284</v>
      </c>
      <c r="E295" t="s">
        <v>4637</v>
      </c>
      <c r="F295" t="s">
        <v>4685</v>
      </c>
      <c r="G295" t="s">
        <v>2236</v>
      </c>
      <c r="H295" t="s">
        <v>2176</v>
      </c>
      <c r="I295">
        <v>0</v>
      </c>
      <c r="J295" t="s">
        <v>2237</v>
      </c>
      <c r="K295">
        <v>0</v>
      </c>
      <c r="L295" t="s">
        <v>1887</v>
      </c>
      <c r="M295" t="s">
        <v>1887</v>
      </c>
      <c r="N295" t="s">
        <v>1887</v>
      </c>
      <c r="Q295">
        <v>45063.742916666997</v>
      </c>
      <c r="R295" t="s">
        <v>320</v>
      </c>
      <c r="S295" t="s">
        <v>3172</v>
      </c>
      <c r="T295" t="s">
        <v>3155</v>
      </c>
      <c r="U295" t="s">
        <v>3156</v>
      </c>
      <c r="V295" t="s">
        <v>3406</v>
      </c>
      <c r="W295" t="s">
        <v>3396</v>
      </c>
      <c r="Y295">
        <v>0</v>
      </c>
    </row>
    <row r="296" spans="1:25" x14ac:dyDescent="0.25">
      <c r="A296" s="66">
        <f>1*Táblázat1[[#This Row],[Órarendi igények]]</f>
        <v>10</v>
      </c>
      <c r="B296" t="s">
        <v>1932</v>
      </c>
      <c r="C296" t="s">
        <v>2363</v>
      </c>
      <c r="D296" t="s">
        <v>2364</v>
      </c>
      <c r="E296" t="s">
        <v>4639</v>
      </c>
      <c r="F296" t="s">
        <v>4685</v>
      </c>
      <c r="G296" t="s">
        <v>2236</v>
      </c>
      <c r="H296" t="s">
        <v>2176</v>
      </c>
      <c r="I296">
        <v>0</v>
      </c>
      <c r="J296" t="s">
        <v>2237</v>
      </c>
      <c r="K296">
        <v>0</v>
      </c>
      <c r="L296" t="s">
        <v>1887</v>
      </c>
      <c r="M296" t="s">
        <v>1887</v>
      </c>
      <c r="N296" t="s">
        <v>1887</v>
      </c>
      <c r="Q296">
        <v>45063.742916666997</v>
      </c>
      <c r="R296" t="s">
        <v>320</v>
      </c>
      <c r="S296" t="s">
        <v>3172</v>
      </c>
      <c r="T296" t="s">
        <v>3155</v>
      </c>
      <c r="U296" t="s">
        <v>3156</v>
      </c>
      <c r="V296" t="s">
        <v>3406</v>
      </c>
      <c r="W296" t="s">
        <v>3264</v>
      </c>
      <c r="Y296">
        <v>0</v>
      </c>
    </row>
    <row r="297" spans="1:25" x14ac:dyDescent="0.25">
      <c r="A297" s="66">
        <f>1*Táblázat1[[#This Row],[Órarendi igények]]</f>
        <v>11</v>
      </c>
      <c r="B297" t="s">
        <v>1932</v>
      </c>
      <c r="C297" t="s">
        <v>2240</v>
      </c>
      <c r="D297" t="s">
        <v>2241</v>
      </c>
      <c r="E297" s="238" t="s">
        <v>4637</v>
      </c>
      <c r="F297" t="s">
        <v>4708</v>
      </c>
      <c r="G297" t="s">
        <v>2236</v>
      </c>
      <c r="H297" t="s">
        <v>2176</v>
      </c>
      <c r="I297">
        <v>0</v>
      </c>
      <c r="J297" t="s">
        <v>2237</v>
      </c>
      <c r="K297">
        <v>0</v>
      </c>
      <c r="L297" t="s">
        <v>1887</v>
      </c>
      <c r="M297" t="s">
        <v>1887</v>
      </c>
      <c r="N297" t="s">
        <v>1887</v>
      </c>
      <c r="Q297">
        <v>45063.742916666997</v>
      </c>
      <c r="R297" t="s">
        <v>3483</v>
      </c>
      <c r="S297" t="s">
        <v>3154</v>
      </c>
      <c r="T297" t="s">
        <v>3176</v>
      </c>
      <c r="U297" t="s">
        <v>3200</v>
      </c>
      <c r="V297" t="s">
        <v>3377</v>
      </c>
      <c r="W297" t="s">
        <v>3396</v>
      </c>
      <c r="Y297">
        <v>0</v>
      </c>
    </row>
    <row r="298" spans="1:25" x14ac:dyDescent="0.25">
      <c r="A298" s="66">
        <f>1*Táblázat1[[#This Row],[Órarendi igények]]</f>
        <v>12</v>
      </c>
      <c r="B298" t="s">
        <v>1932</v>
      </c>
      <c r="C298" t="s">
        <v>2242</v>
      </c>
      <c r="D298" t="s">
        <v>2243</v>
      </c>
      <c r="E298" t="s">
        <v>4639</v>
      </c>
      <c r="F298" t="s">
        <v>4708</v>
      </c>
      <c r="G298" t="s">
        <v>2236</v>
      </c>
      <c r="H298" t="s">
        <v>2176</v>
      </c>
      <c r="I298">
        <v>0</v>
      </c>
      <c r="J298" t="s">
        <v>2237</v>
      </c>
      <c r="K298">
        <v>0</v>
      </c>
      <c r="L298" t="s">
        <v>1887</v>
      </c>
      <c r="M298" t="s">
        <v>1887</v>
      </c>
      <c r="N298" t="s">
        <v>1887</v>
      </c>
      <c r="Q298">
        <v>45063.742916666997</v>
      </c>
      <c r="R298" t="s">
        <v>3483</v>
      </c>
      <c r="S298" t="s">
        <v>3154</v>
      </c>
      <c r="T298" t="s">
        <v>3176</v>
      </c>
      <c r="U298" t="s">
        <v>3200</v>
      </c>
      <c r="V298" t="s">
        <v>3377</v>
      </c>
      <c r="W298" t="s">
        <v>3264</v>
      </c>
      <c r="Y298">
        <v>0</v>
      </c>
    </row>
    <row r="299" spans="1:25" x14ac:dyDescent="0.25">
      <c r="A299" s="66">
        <f>1*Táblázat1[[#This Row],[Órarendi igények]]</f>
        <v>13</v>
      </c>
      <c r="B299" t="s">
        <v>1932</v>
      </c>
      <c r="C299" t="s">
        <v>2524</v>
      </c>
      <c r="D299" t="s">
        <v>2349</v>
      </c>
      <c r="E299" t="s">
        <v>4637</v>
      </c>
      <c r="F299" t="s">
        <v>4768</v>
      </c>
      <c r="G299" t="s">
        <v>2236</v>
      </c>
      <c r="H299" t="s">
        <v>2176</v>
      </c>
      <c r="I299">
        <v>0</v>
      </c>
      <c r="J299" t="s">
        <v>2237</v>
      </c>
      <c r="K299">
        <v>0</v>
      </c>
      <c r="L299" t="s">
        <v>1887</v>
      </c>
      <c r="M299" t="s">
        <v>1887</v>
      </c>
      <c r="N299" t="s">
        <v>1887</v>
      </c>
      <c r="Q299">
        <v>45063.742916666997</v>
      </c>
      <c r="R299" t="s">
        <v>3483</v>
      </c>
      <c r="S299" t="s">
        <v>3172</v>
      </c>
      <c r="T299" t="s">
        <v>3200</v>
      </c>
      <c r="U299" t="s">
        <v>3155</v>
      </c>
      <c r="V299" t="s">
        <v>3385</v>
      </c>
      <c r="W299" t="s">
        <v>3396</v>
      </c>
      <c r="Y299">
        <v>0</v>
      </c>
    </row>
    <row r="300" spans="1:25" x14ac:dyDescent="0.25">
      <c r="A300" s="66">
        <f>1*Táblázat1[[#This Row],[Órarendi igények]]</f>
        <v>14</v>
      </c>
      <c r="B300" t="s">
        <v>1932</v>
      </c>
      <c r="C300" t="s">
        <v>2525</v>
      </c>
      <c r="D300" t="s">
        <v>2215</v>
      </c>
      <c r="E300" t="s">
        <v>4639</v>
      </c>
      <c r="F300" t="s">
        <v>4768</v>
      </c>
      <c r="G300" t="s">
        <v>2236</v>
      </c>
      <c r="H300" t="s">
        <v>2176</v>
      </c>
      <c r="I300">
        <v>0</v>
      </c>
      <c r="J300" t="s">
        <v>2237</v>
      </c>
      <c r="K300">
        <v>0</v>
      </c>
      <c r="L300" t="s">
        <v>1887</v>
      </c>
      <c r="M300" t="s">
        <v>1887</v>
      </c>
      <c r="N300" t="s">
        <v>1887</v>
      </c>
      <c r="Q300">
        <v>45063.742916666997</v>
      </c>
      <c r="R300" t="s">
        <v>3483</v>
      </c>
      <c r="S300" t="s">
        <v>3172</v>
      </c>
      <c r="T300" t="s">
        <v>3200</v>
      </c>
      <c r="U300" t="s">
        <v>3155</v>
      </c>
      <c r="V300" t="s">
        <v>3385</v>
      </c>
      <c r="W300" t="s">
        <v>3264</v>
      </c>
      <c r="Y300">
        <v>0</v>
      </c>
    </row>
    <row r="301" spans="1:25" x14ac:dyDescent="0.25">
      <c r="A301" s="66">
        <f>1*Táblázat1[[#This Row],[Órarendi igények]]</f>
        <v>15</v>
      </c>
      <c r="B301" t="s">
        <v>1932</v>
      </c>
      <c r="C301" t="s">
        <v>2314</v>
      </c>
      <c r="D301" t="s">
        <v>2286</v>
      </c>
      <c r="E301" t="s">
        <v>4637</v>
      </c>
      <c r="F301" t="s">
        <v>4775</v>
      </c>
      <c r="G301" t="s">
        <v>2236</v>
      </c>
      <c r="H301" t="s">
        <v>2176</v>
      </c>
      <c r="I301">
        <v>0</v>
      </c>
      <c r="J301" t="s">
        <v>2237</v>
      </c>
      <c r="K301">
        <v>0</v>
      </c>
      <c r="L301" t="s">
        <v>1887</v>
      </c>
      <c r="M301" t="s">
        <v>1887</v>
      </c>
      <c r="N301" t="s">
        <v>1887</v>
      </c>
      <c r="Q301">
        <v>45063.742916666997</v>
      </c>
      <c r="R301" t="s">
        <v>320</v>
      </c>
      <c r="S301" t="s">
        <v>3229</v>
      </c>
      <c r="T301" t="s">
        <v>3176</v>
      </c>
      <c r="U301" t="s">
        <v>3200</v>
      </c>
      <c r="V301" t="s">
        <v>3395</v>
      </c>
      <c r="W301" t="s">
        <v>3396</v>
      </c>
      <c r="Y301">
        <v>0</v>
      </c>
    </row>
    <row r="302" spans="1:25" x14ac:dyDescent="0.25">
      <c r="A302" s="66">
        <f>1*Táblázat1[[#This Row],[Órarendi igények]]</f>
        <v>16</v>
      </c>
      <c r="B302" t="s">
        <v>1932</v>
      </c>
      <c r="C302" t="s">
        <v>2583</v>
      </c>
      <c r="D302" t="s">
        <v>2179</v>
      </c>
      <c r="E302" s="238" t="s">
        <v>4639</v>
      </c>
      <c r="F302" t="s">
        <v>4769</v>
      </c>
      <c r="G302" t="s">
        <v>2236</v>
      </c>
      <c r="H302" t="s">
        <v>2176</v>
      </c>
      <c r="I302">
        <v>0</v>
      </c>
      <c r="J302" t="s">
        <v>2237</v>
      </c>
      <c r="K302">
        <v>0</v>
      </c>
      <c r="L302" t="s">
        <v>1887</v>
      </c>
      <c r="M302" t="s">
        <v>1887</v>
      </c>
      <c r="N302" t="s">
        <v>1887</v>
      </c>
      <c r="Q302">
        <v>45063.742916666997</v>
      </c>
      <c r="R302" t="s">
        <v>320</v>
      </c>
      <c r="S302" t="s">
        <v>3229</v>
      </c>
      <c r="T302" t="s">
        <v>3176</v>
      </c>
      <c r="U302" t="s">
        <v>3200</v>
      </c>
      <c r="V302" t="s">
        <v>3479</v>
      </c>
      <c r="W302" t="s">
        <v>3264</v>
      </c>
      <c r="Y302">
        <v>0</v>
      </c>
    </row>
    <row r="303" spans="1:25" x14ac:dyDescent="0.25">
      <c r="A303" s="66">
        <f>1*Táblázat1[[#This Row],[Órarendi igények]]</f>
        <v>17</v>
      </c>
      <c r="B303" t="s">
        <v>1932</v>
      </c>
      <c r="C303" t="s">
        <v>2584</v>
      </c>
      <c r="D303" t="s">
        <v>2326</v>
      </c>
      <c r="E303" t="s">
        <v>4637</v>
      </c>
      <c r="F303" t="s">
        <v>4744</v>
      </c>
      <c r="G303" t="s">
        <v>2236</v>
      </c>
      <c r="H303" t="s">
        <v>2176</v>
      </c>
      <c r="I303">
        <v>0</v>
      </c>
      <c r="J303" t="s">
        <v>2237</v>
      </c>
      <c r="K303">
        <v>0</v>
      </c>
      <c r="L303" t="s">
        <v>1887</v>
      </c>
      <c r="M303" t="s">
        <v>1887</v>
      </c>
      <c r="N303" t="s">
        <v>1887</v>
      </c>
      <c r="Q303">
        <v>45063.742916666997</v>
      </c>
      <c r="R303" t="s">
        <v>3670</v>
      </c>
      <c r="S303" t="s">
        <v>3263</v>
      </c>
      <c r="T303" t="s">
        <v>3176</v>
      </c>
      <c r="U303" t="s">
        <v>3200</v>
      </c>
      <c r="V303" t="s">
        <v>3479</v>
      </c>
      <c r="W303" t="s">
        <v>3396</v>
      </c>
      <c r="Y303">
        <v>0</v>
      </c>
    </row>
    <row r="304" spans="1:25" x14ac:dyDescent="0.25">
      <c r="A304" s="66">
        <f>1*Táblázat1[[#This Row],[Órarendi igények]]</f>
        <v>18</v>
      </c>
      <c r="B304" t="s">
        <v>1932</v>
      </c>
      <c r="C304" t="s">
        <v>2474</v>
      </c>
      <c r="D304" t="s">
        <v>2430</v>
      </c>
      <c r="E304" t="s">
        <v>4639</v>
      </c>
      <c r="F304" t="s">
        <v>4818</v>
      </c>
      <c r="G304" t="s">
        <v>2236</v>
      </c>
      <c r="H304" t="s">
        <v>2176</v>
      </c>
      <c r="I304">
        <v>0</v>
      </c>
      <c r="J304" t="s">
        <v>2237</v>
      </c>
      <c r="K304">
        <v>0</v>
      </c>
      <c r="L304" t="s">
        <v>1887</v>
      </c>
      <c r="M304" t="s">
        <v>1887</v>
      </c>
      <c r="N304" t="s">
        <v>1887</v>
      </c>
      <c r="Q304">
        <v>45063.742916666997</v>
      </c>
      <c r="R304" t="s">
        <v>3670</v>
      </c>
      <c r="S304" t="s">
        <v>3263</v>
      </c>
      <c r="T304" t="s">
        <v>3176</v>
      </c>
      <c r="U304" t="s">
        <v>3200</v>
      </c>
      <c r="V304" t="s">
        <v>4652</v>
      </c>
      <c r="W304" t="s">
        <v>3264</v>
      </c>
      <c r="Y304">
        <v>0</v>
      </c>
    </row>
    <row r="305" spans="1:25" x14ac:dyDescent="0.25">
      <c r="A305" s="66">
        <f>1*Táblázat1[[#This Row],[Órarendi igények]]</f>
        <v>19</v>
      </c>
      <c r="B305" t="s">
        <v>1932</v>
      </c>
      <c r="C305" t="s">
        <v>2526</v>
      </c>
      <c r="D305" t="s">
        <v>2527</v>
      </c>
      <c r="E305" t="s">
        <v>4637</v>
      </c>
      <c r="F305" t="s">
        <v>4915</v>
      </c>
      <c r="G305" t="s">
        <v>2236</v>
      </c>
      <c r="H305" t="s">
        <v>2176</v>
      </c>
      <c r="I305">
        <v>0</v>
      </c>
      <c r="J305" t="s">
        <v>2237</v>
      </c>
      <c r="K305">
        <v>0</v>
      </c>
      <c r="L305" t="s">
        <v>1887</v>
      </c>
      <c r="M305" t="s">
        <v>1887</v>
      </c>
      <c r="N305" t="s">
        <v>1887</v>
      </c>
      <c r="Q305">
        <v>45063.742916666997</v>
      </c>
      <c r="R305" t="s">
        <v>3670</v>
      </c>
      <c r="S305" t="s">
        <v>3263</v>
      </c>
      <c r="T305" t="s">
        <v>3200</v>
      </c>
      <c r="U305" t="s">
        <v>3155</v>
      </c>
      <c r="V305" t="s">
        <v>4652</v>
      </c>
      <c r="W305" t="s">
        <v>3396</v>
      </c>
      <c r="Y305">
        <v>0</v>
      </c>
    </row>
    <row r="306" spans="1:25" x14ac:dyDescent="0.25">
      <c r="A306" s="66">
        <f>1*Táblázat1[[#This Row],[Órarendi igények]]</f>
        <v>20</v>
      </c>
      <c r="B306" t="s">
        <v>1932</v>
      </c>
      <c r="C306" t="s">
        <v>2315</v>
      </c>
      <c r="D306" t="s">
        <v>2261</v>
      </c>
      <c r="E306" t="s">
        <v>4639</v>
      </c>
      <c r="F306" t="s">
        <v>4915</v>
      </c>
      <c r="G306" t="s">
        <v>2236</v>
      </c>
      <c r="H306" t="s">
        <v>2176</v>
      </c>
      <c r="I306">
        <v>0</v>
      </c>
      <c r="J306" t="s">
        <v>2237</v>
      </c>
      <c r="K306">
        <v>0</v>
      </c>
      <c r="L306" t="s">
        <v>1887</v>
      </c>
      <c r="M306" t="s">
        <v>1887</v>
      </c>
      <c r="N306" t="s">
        <v>1887</v>
      </c>
      <c r="Q306">
        <v>45063.742916666997</v>
      </c>
      <c r="R306" t="s">
        <v>3670</v>
      </c>
      <c r="S306" t="s">
        <v>3263</v>
      </c>
      <c r="T306" t="s">
        <v>3200</v>
      </c>
      <c r="U306" t="s">
        <v>3155</v>
      </c>
      <c r="V306" t="s">
        <v>4652</v>
      </c>
      <c r="W306" t="s">
        <v>3264</v>
      </c>
      <c r="Y306">
        <v>0</v>
      </c>
    </row>
    <row r="307" spans="1:25" x14ac:dyDescent="0.25">
      <c r="A307" s="66">
        <f>1*Táblázat1[[#This Row],[Órarendi igények]]</f>
        <v>21</v>
      </c>
      <c r="B307" t="s">
        <v>1932</v>
      </c>
      <c r="C307" t="s">
        <v>2648</v>
      </c>
      <c r="D307" t="s">
        <v>2301</v>
      </c>
      <c r="E307" t="s">
        <v>4637</v>
      </c>
      <c r="F307" t="s">
        <v>4876</v>
      </c>
      <c r="G307" t="s">
        <v>2236</v>
      </c>
      <c r="H307" t="s">
        <v>2176</v>
      </c>
      <c r="I307">
        <v>0</v>
      </c>
      <c r="J307" t="s">
        <v>2237</v>
      </c>
      <c r="K307">
        <v>0</v>
      </c>
      <c r="L307" t="s">
        <v>1887</v>
      </c>
      <c r="M307" t="s">
        <v>1887</v>
      </c>
      <c r="N307" t="s">
        <v>1887</v>
      </c>
      <c r="Q307">
        <v>45063.742916666997</v>
      </c>
      <c r="R307" t="s">
        <v>3670</v>
      </c>
      <c r="S307" t="s">
        <v>3263</v>
      </c>
      <c r="T307" t="s">
        <v>3155</v>
      </c>
      <c r="U307" t="s">
        <v>3156</v>
      </c>
      <c r="V307" t="s">
        <v>4652</v>
      </c>
      <c r="W307" t="s">
        <v>3396</v>
      </c>
      <c r="Y307">
        <v>0</v>
      </c>
    </row>
    <row r="308" spans="1:25" x14ac:dyDescent="0.25">
      <c r="A308" s="66">
        <f>1*Táblázat1[[#This Row],[Órarendi igények]]</f>
        <v>22</v>
      </c>
      <c r="B308" t="s">
        <v>1932</v>
      </c>
      <c r="C308" t="s">
        <v>2414</v>
      </c>
      <c r="D308" t="s">
        <v>2402</v>
      </c>
      <c r="E308" t="s">
        <v>4639</v>
      </c>
      <c r="F308" t="s">
        <v>4876</v>
      </c>
      <c r="G308" t="s">
        <v>2236</v>
      </c>
      <c r="H308" t="s">
        <v>2176</v>
      </c>
      <c r="I308">
        <v>0</v>
      </c>
      <c r="J308" t="s">
        <v>2237</v>
      </c>
      <c r="K308">
        <v>0</v>
      </c>
      <c r="L308" t="s">
        <v>1887</v>
      </c>
      <c r="M308" t="s">
        <v>1887</v>
      </c>
      <c r="N308" t="s">
        <v>1887</v>
      </c>
      <c r="Q308">
        <v>45063.742916666997</v>
      </c>
      <c r="R308" t="s">
        <v>3670</v>
      </c>
      <c r="S308" t="s">
        <v>3263</v>
      </c>
      <c r="T308" t="s">
        <v>3155</v>
      </c>
      <c r="U308" t="s">
        <v>3156</v>
      </c>
      <c r="V308" t="s">
        <v>4652</v>
      </c>
      <c r="W308" t="s">
        <v>3264</v>
      </c>
      <c r="Y308">
        <v>0</v>
      </c>
    </row>
    <row r="309" spans="1:25" x14ac:dyDescent="0.25">
      <c r="A309" s="66">
        <f>1*Táblázat1[[#This Row],[Órarendi igények]]</f>
        <v>23</v>
      </c>
      <c r="B309" t="s">
        <v>1932</v>
      </c>
      <c r="C309" t="s">
        <v>3223</v>
      </c>
      <c r="D309" t="s">
        <v>3186</v>
      </c>
      <c r="E309" s="238" t="s">
        <v>4636</v>
      </c>
      <c r="F309" t="s">
        <v>4416</v>
      </c>
      <c r="G309" t="s">
        <v>3224</v>
      </c>
      <c r="H309" t="s">
        <v>1885</v>
      </c>
      <c r="I309">
        <v>25</v>
      </c>
      <c r="J309" t="s">
        <v>349</v>
      </c>
      <c r="K309">
        <v>0</v>
      </c>
      <c r="L309" t="s">
        <v>1887</v>
      </c>
      <c r="M309" t="s">
        <v>1887</v>
      </c>
      <c r="N309" t="s">
        <v>1887</v>
      </c>
      <c r="O309" t="s">
        <v>4279</v>
      </c>
      <c r="P309" t="s">
        <v>4314</v>
      </c>
      <c r="Q309">
        <v>45070.770277778</v>
      </c>
      <c r="R309" t="s">
        <v>3483</v>
      </c>
      <c r="S309" t="s">
        <v>3229</v>
      </c>
      <c r="T309" t="s">
        <v>3155</v>
      </c>
      <c r="U309" t="s">
        <v>3156</v>
      </c>
      <c r="V309" t="s">
        <v>4417</v>
      </c>
      <c r="W309" t="s">
        <v>3158</v>
      </c>
      <c r="Y309">
        <v>0</v>
      </c>
    </row>
    <row r="310" spans="1:25" x14ac:dyDescent="0.25">
      <c r="A310" s="66">
        <f>1*Táblázat1[[#This Row],[Órarendi igények]]</f>
        <v>24</v>
      </c>
      <c r="B310" t="s">
        <v>1932</v>
      </c>
      <c r="C310" t="s">
        <v>1948</v>
      </c>
      <c r="D310" t="s">
        <v>1925</v>
      </c>
      <c r="E310" t="s">
        <v>4636</v>
      </c>
      <c r="F310" t="s">
        <v>3199</v>
      </c>
      <c r="G310" t="s">
        <v>1949</v>
      </c>
      <c r="H310" t="s">
        <v>1927</v>
      </c>
      <c r="I310">
        <v>666</v>
      </c>
      <c r="J310" t="s">
        <v>352</v>
      </c>
      <c r="K310">
        <v>0</v>
      </c>
      <c r="L310" t="s">
        <v>1887</v>
      </c>
      <c r="M310" t="s">
        <v>1887</v>
      </c>
      <c r="N310" t="s">
        <v>1887</v>
      </c>
      <c r="Q310">
        <v>45062.650497684997</v>
      </c>
      <c r="R310" t="s">
        <v>318</v>
      </c>
      <c r="S310" t="s">
        <v>3172</v>
      </c>
      <c r="T310" t="s">
        <v>3176</v>
      </c>
      <c r="U310" t="s">
        <v>3200</v>
      </c>
      <c r="V310" t="s">
        <v>3121</v>
      </c>
      <c r="W310" t="s">
        <v>3158</v>
      </c>
      <c r="Y310">
        <v>0</v>
      </c>
    </row>
    <row r="311" spans="1:25" x14ac:dyDescent="0.25">
      <c r="A311" s="66">
        <f>1*Táblázat1[[#This Row],[Órarendi igények]]</f>
        <v>25</v>
      </c>
      <c r="B311" t="s">
        <v>1932</v>
      </c>
      <c r="C311" t="s">
        <v>2580</v>
      </c>
      <c r="D311" t="s">
        <v>1925</v>
      </c>
      <c r="E311" t="s">
        <v>4637</v>
      </c>
      <c r="F311" t="s">
        <v>4767</v>
      </c>
      <c r="G311" t="s">
        <v>2581</v>
      </c>
      <c r="H311" t="s">
        <v>1927</v>
      </c>
      <c r="I311">
        <v>666</v>
      </c>
      <c r="J311" t="s">
        <v>352</v>
      </c>
      <c r="K311">
        <v>0</v>
      </c>
      <c r="L311" t="s">
        <v>1887</v>
      </c>
      <c r="M311" t="s">
        <v>1887</v>
      </c>
      <c r="N311" t="s">
        <v>1887</v>
      </c>
      <c r="Q311">
        <v>45063.769722222001</v>
      </c>
      <c r="R311" t="s">
        <v>318</v>
      </c>
      <c r="S311" t="s">
        <v>3116</v>
      </c>
      <c r="T311" t="s">
        <v>3135</v>
      </c>
      <c r="U311" t="s">
        <v>3133</v>
      </c>
      <c r="V311" t="s">
        <v>3119</v>
      </c>
      <c r="W311" t="s">
        <v>3120</v>
      </c>
      <c r="Y311">
        <v>0</v>
      </c>
    </row>
    <row r="312" spans="1:25" x14ac:dyDescent="0.25">
      <c r="A312" s="66">
        <f>1*Táblázat1[[#This Row],[Órarendi igények]]</f>
        <v>26</v>
      </c>
      <c r="B312" t="s">
        <v>1932</v>
      </c>
      <c r="C312" t="s">
        <v>3295</v>
      </c>
      <c r="D312" t="s">
        <v>3128</v>
      </c>
      <c r="E312" t="s">
        <v>4636</v>
      </c>
      <c r="F312" t="s">
        <v>4354</v>
      </c>
      <c r="G312" t="s">
        <v>3296</v>
      </c>
      <c r="H312" t="s">
        <v>1885</v>
      </c>
      <c r="I312">
        <v>30</v>
      </c>
      <c r="J312" t="s">
        <v>353</v>
      </c>
      <c r="K312">
        <v>0</v>
      </c>
      <c r="L312" t="s">
        <v>1887</v>
      </c>
      <c r="M312" t="s">
        <v>1887</v>
      </c>
      <c r="N312" t="s">
        <v>1887</v>
      </c>
      <c r="O312" t="s">
        <v>4276</v>
      </c>
      <c r="P312" t="s">
        <v>4355</v>
      </c>
      <c r="Q312">
        <v>45070.7496875</v>
      </c>
      <c r="R312" t="s">
        <v>3597</v>
      </c>
      <c r="S312" t="s">
        <v>3229</v>
      </c>
      <c r="T312" t="s">
        <v>3155</v>
      </c>
      <c r="U312" t="s">
        <v>3156</v>
      </c>
      <c r="V312" t="s">
        <v>3614</v>
      </c>
      <c r="W312" t="s">
        <v>3158</v>
      </c>
      <c r="Y312">
        <v>0</v>
      </c>
    </row>
    <row r="313" spans="1:25" x14ac:dyDescent="0.25">
      <c r="A313" s="66">
        <f>1*Táblázat1[[#This Row],[Órarendi igények]]</f>
        <v>27</v>
      </c>
      <c r="B313" t="s">
        <v>2880</v>
      </c>
      <c r="C313" t="s">
        <v>2905</v>
      </c>
      <c r="D313" t="s">
        <v>1925</v>
      </c>
      <c r="E313" s="238" t="s">
        <v>4637</v>
      </c>
      <c r="F313" t="s">
        <v>4764</v>
      </c>
      <c r="G313" t="s">
        <v>2906</v>
      </c>
      <c r="H313" t="s">
        <v>1927</v>
      </c>
      <c r="I313">
        <v>666</v>
      </c>
      <c r="J313" t="s">
        <v>356</v>
      </c>
      <c r="K313">
        <v>0</v>
      </c>
      <c r="L313" t="s">
        <v>1887</v>
      </c>
      <c r="M313" t="s">
        <v>1887</v>
      </c>
      <c r="N313" t="s">
        <v>1887</v>
      </c>
      <c r="Q313">
        <v>45065.510127314999</v>
      </c>
      <c r="R313" t="s">
        <v>3876</v>
      </c>
      <c r="S313" t="s">
        <v>3116</v>
      </c>
      <c r="T313" t="s">
        <v>3284</v>
      </c>
      <c r="U313" t="s">
        <v>3178</v>
      </c>
      <c r="V313" t="s">
        <v>3453</v>
      </c>
      <c r="W313" t="s">
        <v>3396</v>
      </c>
      <c r="Y313">
        <v>0</v>
      </c>
    </row>
    <row r="314" spans="1:25" x14ac:dyDescent="0.25">
      <c r="A314" s="66">
        <f>1*Táblázat1[[#This Row],[Órarendi igények]]</f>
        <v>28</v>
      </c>
      <c r="B314" t="s">
        <v>2032</v>
      </c>
      <c r="C314" t="s">
        <v>2826</v>
      </c>
      <c r="D314" t="s">
        <v>1925</v>
      </c>
      <c r="E314" t="s">
        <v>4636</v>
      </c>
      <c r="F314" t="s">
        <v>4209</v>
      </c>
      <c r="G314" t="s">
        <v>2827</v>
      </c>
      <c r="H314" t="s">
        <v>1927</v>
      </c>
      <c r="I314">
        <v>666</v>
      </c>
      <c r="J314" t="s">
        <v>359</v>
      </c>
      <c r="K314">
        <v>0</v>
      </c>
      <c r="L314" t="s">
        <v>1887</v>
      </c>
      <c r="M314" t="s">
        <v>1887</v>
      </c>
      <c r="N314" t="s">
        <v>1887</v>
      </c>
      <c r="Q314">
        <v>45064.631296296</v>
      </c>
      <c r="R314" t="s">
        <v>3587</v>
      </c>
      <c r="S314" t="s">
        <v>3154</v>
      </c>
      <c r="T314" t="s">
        <v>3176</v>
      </c>
      <c r="U314" t="s">
        <v>3200</v>
      </c>
      <c r="V314" t="s">
        <v>3179</v>
      </c>
      <c r="W314" t="s">
        <v>3158</v>
      </c>
      <c r="Y314">
        <v>0</v>
      </c>
    </row>
    <row r="315" spans="1:25" x14ac:dyDescent="0.25">
      <c r="A315" s="66">
        <f>1*Táblázat1[[#This Row],[Órarendi igények]]</f>
        <v>29</v>
      </c>
      <c r="B315" t="s">
        <v>2032</v>
      </c>
      <c r="C315" t="s">
        <v>2033</v>
      </c>
      <c r="D315" t="s">
        <v>1925</v>
      </c>
      <c r="E315" s="238" t="s">
        <v>4636</v>
      </c>
      <c r="F315" t="s">
        <v>3236</v>
      </c>
      <c r="G315" t="s">
        <v>2034</v>
      </c>
      <c r="H315" t="s">
        <v>1927</v>
      </c>
      <c r="I315">
        <v>666</v>
      </c>
      <c r="J315" t="s">
        <v>359</v>
      </c>
      <c r="K315">
        <v>0</v>
      </c>
      <c r="L315" t="s">
        <v>1887</v>
      </c>
      <c r="M315" t="s">
        <v>1887</v>
      </c>
      <c r="N315" t="s">
        <v>1887</v>
      </c>
      <c r="Q315">
        <v>45062.638240740998</v>
      </c>
      <c r="R315" t="s">
        <v>3387</v>
      </c>
      <c r="S315" t="s">
        <v>3172</v>
      </c>
      <c r="T315" t="s">
        <v>3176</v>
      </c>
      <c r="U315" t="s">
        <v>3200</v>
      </c>
      <c r="V315" t="s">
        <v>3157</v>
      </c>
      <c r="W315" t="s">
        <v>3158</v>
      </c>
      <c r="Y315">
        <v>0</v>
      </c>
    </row>
    <row r="316" spans="1:25" x14ac:dyDescent="0.25">
      <c r="A316" s="66">
        <f>1*Táblázat1[[#This Row],[Órarendi igények]]</f>
        <v>30</v>
      </c>
      <c r="B316" t="s">
        <v>2032</v>
      </c>
      <c r="C316" t="s">
        <v>2193</v>
      </c>
      <c r="D316" t="s">
        <v>1925</v>
      </c>
      <c r="E316" t="s">
        <v>4637</v>
      </c>
      <c r="F316" t="s">
        <v>4696</v>
      </c>
      <c r="G316" t="s">
        <v>2194</v>
      </c>
      <c r="H316" t="s">
        <v>1927</v>
      </c>
      <c r="I316">
        <v>666</v>
      </c>
      <c r="J316" t="s">
        <v>359</v>
      </c>
      <c r="K316">
        <v>0</v>
      </c>
      <c r="L316" t="s">
        <v>1887</v>
      </c>
      <c r="M316" t="s">
        <v>1887</v>
      </c>
      <c r="N316" t="s">
        <v>1887</v>
      </c>
      <c r="Q316">
        <v>45063.767060184997</v>
      </c>
      <c r="R316" t="s">
        <v>3387</v>
      </c>
      <c r="S316" t="s">
        <v>3116</v>
      </c>
      <c r="T316" t="s">
        <v>3140</v>
      </c>
      <c r="U316" t="s">
        <v>3142</v>
      </c>
      <c r="V316" t="s">
        <v>3179</v>
      </c>
      <c r="W316" t="s">
        <v>3180</v>
      </c>
      <c r="Y316">
        <v>0</v>
      </c>
    </row>
    <row r="317" spans="1:25" x14ac:dyDescent="0.25">
      <c r="A317" s="66">
        <f>1*Táblázat1[[#This Row],[Órarendi igények]]</f>
        <v>31</v>
      </c>
      <c r="B317" t="s">
        <v>2032</v>
      </c>
      <c r="C317" t="s">
        <v>2230</v>
      </c>
      <c r="D317" t="s">
        <v>2231</v>
      </c>
      <c r="E317" t="s">
        <v>4636</v>
      </c>
      <c r="F317" t="s">
        <v>3543</v>
      </c>
      <c r="G317" t="s">
        <v>2232</v>
      </c>
      <c r="H317" t="s">
        <v>2176</v>
      </c>
      <c r="I317">
        <v>0</v>
      </c>
      <c r="J317" t="s">
        <v>2233</v>
      </c>
      <c r="K317">
        <v>0</v>
      </c>
      <c r="L317" t="s">
        <v>1887</v>
      </c>
      <c r="M317" t="s">
        <v>1887</v>
      </c>
      <c r="N317" t="s">
        <v>1880</v>
      </c>
      <c r="Q317">
        <v>45063.745555556001</v>
      </c>
      <c r="R317" t="s">
        <v>3271</v>
      </c>
      <c r="S317" t="s">
        <v>3154</v>
      </c>
      <c r="T317" t="s">
        <v>3175</v>
      </c>
      <c r="U317" t="s">
        <v>3176</v>
      </c>
      <c r="V317" t="s">
        <v>3379</v>
      </c>
      <c r="W317" t="s">
        <v>3158</v>
      </c>
      <c r="Y317">
        <v>0</v>
      </c>
    </row>
    <row r="318" spans="1:25" x14ac:dyDescent="0.25">
      <c r="A318" s="66">
        <f>1*Táblázat1[[#This Row],[Órarendi igények]]</f>
        <v>32</v>
      </c>
      <c r="B318" t="s">
        <v>2032</v>
      </c>
      <c r="C318" t="s">
        <v>2399</v>
      </c>
      <c r="D318" t="s">
        <v>2174</v>
      </c>
      <c r="E318" s="238" t="s">
        <v>4636</v>
      </c>
      <c r="F318" t="s">
        <v>4148</v>
      </c>
      <c r="G318" t="s">
        <v>2232</v>
      </c>
      <c r="H318" t="s">
        <v>2176</v>
      </c>
      <c r="I318">
        <v>0</v>
      </c>
      <c r="J318" t="s">
        <v>2233</v>
      </c>
      <c r="K318">
        <v>0</v>
      </c>
      <c r="L318" t="s">
        <v>1887</v>
      </c>
      <c r="M318" t="s">
        <v>1887</v>
      </c>
      <c r="N318" t="s">
        <v>1880</v>
      </c>
      <c r="Q318">
        <v>45063.745798611002</v>
      </c>
      <c r="R318" t="s">
        <v>357</v>
      </c>
      <c r="S318" t="s">
        <v>3174</v>
      </c>
      <c r="T318" t="s">
        <v>3176</v>
      </c>
      <c r="U318" t="s">
        <v>3200</v>
      </c>
      <c r="V318" t="s">
        <v>3614</v>
      </c>
      <c r="W318" t="s">
        <v>3158</v>
      </c>
      <c r="Y318">
        <v>0</v>
      </c>
    </row>
    <row r="319" spans="1:25" x14ac:dyDescent="0.25">
      <c r="A319" s="66">
        <f>1*Táblázat1[[#This Row],[Órarendi igények]]</f>
        <v>33</v>
      </c>
      <c r="B319" t="s">
        <v>2032</v>
      </c>
      <c r="C319" t="s">
        <v>2356</v>
      </c>
      <c r="D319" t="s">
        <v>2347</v>
      </c>
      <c r="E319" t="s">
        <v>4636</v>
      </c>
      <c r="F319" t="s">
        <v>3825</v>
      </c>
      <c r="G319" t="s">
        <v>2232</v>
      </c>
      <c r="H319" t="s">
        <v>2176</v>
      </c>
      <c r="I319">
        <v>0</v>
      </c>
      <c r="J319" t="s">
        <v>2233</v>
      </c>
      <c r="K319">
        <v>0</v>
      </c>
      <c r="L319" t="s">
        <v>1887</v>
      </c>
      <c r="M319" t="s">
        <v>1887</v>
      </c>
      <c r="N319" t="s">
        <v>1880</v>
      </c>
      <c r="Q319">
        <v>45063.745798611002</v>
      </c>
      <c r="R319" t="s">
        <v>357</v>
      </c>
      <c r="S319" t="s">
        <v>3174</v>
      </c>
      <c r="T319" t="s">
        <v>3200</v>
      </c>
      <c r="U319" t="s">
        <v>3155</v>
      </c>
      <c r="V319" t="s">
        <v>3453</v>
      </c>
      <c r="W319" t="s">
        <v>3158</v>
      </c>
      <c r="Y319">
        <v>0</v>
      </c>
    </row>
    <row r="320" spans="1:25" x14ac:dyDescent="0.25">
      <c r="A320" s="66">
        <f>1*Táblázat1[[#This Row],[Órarendi igények]]</f>
        <v>34</v>
      </c>
      <c r="B320" t="s">
        <v>2032</v>
      </c>
      <c r="C320" t="s">
        <v>2512</v>
      </c>
      <c r="D320" t="s">
        <v>2412</v>
      </c>
      <c r="E320" t="s">
        <v>4636</v>
      </c>
      <c r="F320" t="s">
        <v>3452</v>
      </c>
      <c r="G320" t="s">
        <v>2232</v>
      </c>
      <c r="H320" t="s">
        <v>2176</v>
      </c>
      <c r="I320">
        <v>0</v>
      </c>
      <c r="J320" t="s">
        <v>2233</v>
      </c>
      <c r="K320">
        <v>0</v>
      </c>
      <c r="L320" t="s">
        <v>1887</v>
      </c>
      <c r="M320" t="s">
        <v>1887</v>
      </c>
      <c r="N320" t="s">
        <v>1880</v>
      </c>
      <c r="Q320">
        <v>45063.745798611002</v>
      </c>
      <c r="R320" t="s">
        <v>357</v>
      </c>
      <c r="S320" t="s">
        <v>3174</v>
      </c>
      <c r="T320" t="s">
        <v>3155</v>
      </c>
      <c r="U320" t="s">
        <v>3156</v>
      </c>
      <c r="V320" t="s">
        <v>3453</v>
      </c>
      <c r="W320" t="s">
        <v>3158</v>
      </c>
      <c r="Y320">
        <v>0</v>
      </c>
    </row>
    <row r="321" spans="1:25" x14ac:dyDescent="0.25">
      <c r="A321" s="66">
        <f>1*Táblázat1[[#This Row],[Órarendi igények]]</f>
        <v>35</v>
      </c>
      <c r="B321" t="s">
        <v>2032</v>
      </c>
      <c r="C321" t="s">
        <v>2513</v>
      </c>
      <c r="D321" t="s">
        <v>2239</v>
      </c>
      <c r="E321" t="s">
        <v>4636</v>
      </c>
      <c r="F321" t="s">
        <v>3796</v>
      </c>
      <c r="G321" t="s">
        <v>2232</v>
      </c>
      <c r="H321" t="s">
        <v>2176</v>
      </c>
      <c r="I321">
        <v>0</v>
      </c>
      <c r="J321" t="s">
        <v>2233</v>
      </c>
      <c r="K321">
        <v>0</v>
      </c>
      <c r="L321" t="s">
        <v>1887</v>
      </c>
      <c r="M321" t="s">
        <v>1887</v>
      </c>
      <c r="N321" t="s">
        <v>1880</v>
      </c>
      <c r="Q321">
        <v>45063.745798611002</v>
      </c>
      <c r="R321" t="s">
        <v>3202</v>
      </c>
      <c r="S321" t="s">
        <v>3229</v>
      </c>
      <c r="T321" t="s">
        <v>3156</v>
      </c>
      <c r="U321" t="s">
        <v>3376</v>
      </c>
      <c r="V321" t="s">
        <v>3479</v>
      </c>
      <c r="W321" t="s">
        <v>3158</v>
      </c>
      <c r="Y321">
        <v>0</v>
      </c>
    </row>
    <row r="322" spans="1:25" x14ac:dyDescent="0.25">
      <c r="A322" s="66">
        <f>1*Táblázat1[[#This Row],[Órarendi igények]]</f>
        <v>36</v>
      </c>
      <c r="B322" t="s">
        <v>2032</v>
      </c>
      <c r="C322" t="s">
        <v>2297</v>
      </c>
      <c r="D322" t="s">
        <v>2298</v>
      </c>
      <c r="E322" t="s">
        <v>4636</v>
      </c>
      <c r="F322" t="s">
        <v>3860</v>
      </c>
      <c r="G322" t="s">
        <v>2232</v>
      </c>
      <c r="H322" t="s">
        <v>2176</v>
      </c>
      <c r="I322">
        <v>0</v>
      </c>
      <c r="J322" t="s">
        <v>2233</v>
      </c>
      <c r="K322">
        <v>0</v>
      </c>
      <c r="L322" t="s">
        <v>1887</v>
      </c>
      <c r="M322" t="s">
        <v>1887</v>
      </c>
      <c r="N322" t="s">
        <v>1880</v>
      </c>
      <c r="Q322">
        <v>45063.745798611002</v>
      </c>
      <c r="R322" t="s">
        <v>3181</v>
      </c>
      <c r="S322" t="s">
        <v>3229</v>
      </c>
      <c r="T322" t="s">
        <v>3156</v>
      </c>
      <c r="U322" t="s">
        <v>3376</v>
      </c>
      <c r="V322" t="s">
        <v>3377</v>
      </c>
      <c r="W322" t="s">
        <v>3158</v>
      </c>
      <c r="Y322">
        <v>0</v>
      </c>
    </row>
    <row r="323" spans="1:25" x14ac:dyDescent="0.25">
      <c r="A323" s="66">
        <f>1*Táblázat1[[#This Row],[Órarendi igények]]</f>
        <v>37</v>
      </c>
      <c r="B323" t="s">
        <v>2032</v>
      </c>
      <c r="C323" t="s">
        <v>2357</v>
      </c>
      <c r="D323" t="s">
        <v>2284</v>
      </c>
      <c r="E323" s="238" t="s">
        <v>4636</v>
      </c>
      <c r="F323" t="s">
        <v>3526</v>
      </c>
      <c r="G323" t="s">
        <v>2232</v>
      </c>
      <c r="H323" t="s">
        <v>2176</v>
      </c>
      <c r="I323">
        <v>0</v>
      </c>
      <c r="J323" t="s">
        <v>2233</v>
      </c>
      <c r="K323">
        <v>0</v>
      </c>
      <c r="L323" t="s">
        <v>1887</v>
      </c>
      <c r="M323" t="s">
        <v>1887</v>
      </c>
      <c r="N323" t="s">
        <v>1880</v>
      </c>
      <c r="Q323">
        <v>45063.745798611002</v>
      </c>
      <c r="R323" t="s">
        <v>3182</v>
      </c>
      <c r="S323" t="s">
        <v>3263</v>
      </c>
      <c r="T323" t="s">
        <v>3176</v>
      </c>
      <c r="U323" t="s">
        <v>3200</v>
      </c>
      <c r="V323" t="s">
        <v>3379</v>
      </c>
      <c r="W323" t="s">
        <v>3158</v>
      </c>
      <c r="Y323">
        <v>0</v>
      </c>
    </row>
    <row r="324" spans="1:25" x14ac:dyDescent="0.25">
      <c r="A324" s="66">
        <f>1*Táblázat1[[#This Row],[Órarendi igények]]</f>
        <v>38</v>
      </c>
      <c r="B324" t="s">
        <v>2032</v>
      </c>
      <c r="C324" t="s">
        <v>2514</v>
      </c>
      <c r="D324" t="s">
        <v>2364</v>
      </c>
      <c r="E324" t="s">
        <v>4636</v>
      </c>
      <c r="F324" t="s">
        <v>3776</v>
      </c>
      <c r="G324" t="s">
        <v>2232</v>
      </c>
      <c r="H324" t="s">
        <v>2176</v>
      </c>
      <c r="I324">
        <v>0</v>
      </c>
      <c r="J324" t="s">
        <v>2233</v>
      </c>
      <c r="K324">
        <v>0</v>
      </c>
      <c r="L324" t="s">
        <v>1887</v>
      </c>
      <c r="M324" t="s">
        <v>1887</v>
      </c>
      <c r="N324" t="s">
        <v>1880</v>
      </c>
      <c r="Q324">
        <v>45063.745798611002</v>
      </c>
      <c r="R324" t="s">
        <v>3182</v>
      </c>
      <c r="S324" t="s">
        <v>3263</v>
      </c>
      <c r="T324" t="s">
        <v>3175</v>
      </c>
      <c r="U324" t="s">
        <v>3176</v>
      </c>
      <c r="V324" t="s">
        <v>3379</v>
      </c>
      <c r="W324" t="s">
        <v>3158</v>
      </c>
      <c r="Y324">
        <v>0</v>
      </c>
    </row>
    <row r="325" spans="1:25" x14ac:dyDescent="0.25">
      <c r="A325" s="66">
        <f>1*Táblázat1[[#This Row],[Órarendi igények]]</f>
        <v>39</v>
      </c>
      <c r="B325" t="s">
        <v>2032</v>
      </c>
      <c r="C325" t="s">
        <v>2515</v>
      </c>
      <c r="D325" t="s">
        <v>2241</v>
      </c>
      <c r="E325" t="s">
        <v>4636</v>
      </c>
      <c r="F325" t="s">
        <v>3861</v>
      </c>
      <c r="G325" t="s">
        <v>2232</v>
      </c>
      <c r="H325" t="s">
        <v>2176</v>
      </c>
      <c r="I325">
        <v>0</v>
      </c>
      <c r="J325" t="s">
        <v>2233</v>
      </c>
      <c r="K325">
        <v>0</v>
      </c>
      <c r="L325" t="s">
        <v>1887</v>
      </c>
      <c r="M325" t="s">
        <v>1887</v>
      </c>
      <c r="N325" t="s">
        <v>1880</v>
      </c>
      <c r="Q325">
        <v>45063.745798611002</v>
      </c>
      <c r="R325" t="s">
        <v>3231</v>
      </c>
      <c r="S325" t="s">
        <v>3154</v>
      </c>
      <c r="T325" t="s">
        <v>3200</v>
      </c>
      <c r="U325" t="s">
        <v>3155</v>
      </c>
      <c r="V325" t="s">
        <v>3379</v>
      </c>
      <c r="W325" t="s">
        <v>3158</v>
      </c>
      <c r="Y325">
        <v>0</v>
      </c>
    </row>
    <row r="326" spans="1:25" x14ac:dyDescent="0.25">
      <c r="A326" s="66">
        <f>1*Táblázat1[[#This Row],[Órarendi igények]]</f>
        <v>40</v>
      </c>
      <c r="B326" t="s">
        <v>2032</v>
      </c>
      <c r="C326" t="s">
        <v>2568</v>
      </c>
      <c r="D326" t="s">
        <v>2243</v>
      </c>
      <c r="E326" t="s">
        <v>4636</v>
      </c>
      <c r="F326" t="s">
        <v>3527</v>
      </c>
      <c r="G326" t="s">
        <v>2232</v>
      </c>
      <c r="H326" t="s">
        <v>2176</v>
      </c>
      <c r="I326">
        <v>0</v>
      </c>
      <c r="J326" t="s">
        <v>2233</v>
      </c>
      <c r="K326">
        <v>0</v>
      </c>
      <c r="L326" t="s">
        <v>1887</v>
      </c>
      <c r="M326" t="s">
        <v>1887</v>
      </c>
      <c r="N326" t="s">
        <v>1880</v>
      </c>
      <c r="Q326">
        <v>45063.745798611002</v>
      </c>
      <c r="R326" t="s">
        <v>3231</v>
      </c>
      <c r="S326" t="s">
        <v>3154</v>
      </c>
      <c r="T326" t="s">
        <v>3155</v>
      </c>
      <c r="U326" t="s">
        <v>3156</v>
      </c>
      <c r="V326" t="s">
        <v>3379</v>
      </c>
      <c r="W326" t="s">
        <v>3158</v>
      </c>
      <c r="Y326">
        <v>0</v>
      </c>
    </row>
    <row r="327" spans="1:25" x14ac:dyDescent="0.25">
      <c r="A327" s="66">
        <f>1*Táblázat1[[#This Row],[Órarendi igények]]</f>
        <v>41</v>
      </c>
      <c r="B327" t="s">
        <v>2032</v>
      </c>
      <c r="C327" t="s">
        <v>2569</v>
      </c>
      <c r="D327" t="s">
        <v>2349</v>
      </c>
      <c r="E327" t="s">
        <v>4636</v>
      </c>
      <c r="F327" t="s">
        <v>4172</v>
      </c>
      <c r="G327" t="s">
        <v>2232</v>
      </c>
      <c r="H327" t="s">
        <v>2176</v>
      </c>
      <c r="I327">
        <v>0</v>
      </c>
      <c r="J327" t="s">
        <v>2233</v>
      </c>
      <c r="K327">
        <v>0</v>
      </c>
      <c r="L327" t="s">
        <v>1887</v>
      </c>
      <c r="M327" t="s">
        <v>1887</v>
      </c>
      <c r="N327" t="s">
        <v>1880</v>
      </c>
      <c r="Q327">
        <v>45063.745798611002</v>
      </c>
      <c r="R327" t="s">
        <v>3231</v>
      </c>
      <c r="S327" t="s">
        <v>3174</v>
      </c>
      <c r="T327" t="s">
        <v>3176</v>
      </c>
      <c r="U327" t="s">
        <v>3200</v>
      </c>
      <c r="V327" t="s">
        <v>3627</v>
      </c>
      <c r="W327" t="s">
        <v>3158</v>
      </c>
      <c r="Y327">
        <v>0</v>
      </c>
    </row>
    <row r="328" spans="1:25" x14ac:dyDescent="0.25">
      <c r="A328" s="66">
        <f>1*Táblázat1[[#This Row],[Órarendi igények]]</f>
        <v>42</v>
      </c>
      <c r="B328" t="s">
        <v>2032</v>
      </c>
      <c r="C328" t="s">
        <v>2299</v>
      </c>
      <c r="D328" t="s">
        <v>2215</v>
      </c>
      <c r="E328" t="s">
        <v>4636</v>
      </c>
      <c r="F328" t="s">
        <v>3655</v>
      </c>
      <c r="G328" t="s">
        <v>2232</v>
      </c>
      <c r="H328" t="s">
        <v>2176</v>
      </c>
      <c r="I328">
        <v>0</v>
      </c>
      <c r="J328" t="s">
        <v>2233</v>
      </c>
      <c r="K328">
        <v>0</v>
      </c>
      <c r="L328" t="s">
        <v>1887</v>
      </c>
      <c r="M328" t="s">
        <v>1887</v>
      </c>
      <c r="N328" t="s">
        <v>1880</v>
      </c>
      <c r="Q328">
        <v>45063.745798611002</v>
      </c>
      <c r="R328" t="s">
        <v>3183</v>
      </c>
      <c r="S328" t="s">
        <v>3172</v>
      </c>
      <c r="T328" t="s">
        <v>3156</v>
      </c>
      <c r="U328" t="s">
        <v>3376</v>
      </c>
      <c r="V328" t="s">
        <v>3379</v>
      </c>
      <c r="W328" t="s">
        <v>3158</v>
      </c>
      <c r="Y328">
        <v>0</v>
      </c>
    </row>
    <row r="329" spans="1:25" x14ac:dyDescent="0.25">
      <c r="A329" s="66">
        <f>1*Táblázat1[[#This Row],[Órarendi igények]]</f>
        <v>43</v>
      </c>
      <c r="B329" t="s">
        <v>2032</v>
      </c>
      <c r="C329" t="s">
        <v>2516</v>
      </c>
      <c r="D329" t="s">
        <v>2286</v>
      </c>
      <c r="E329" s="238" t="s">
        <v>4636</v>
      </c>
      <c r="F329" t="s">
        <v>3454</v>
      </c>
      <c r="G329" t="s">
        <v>2232</v>
      </c>
      <c r="H329" t="s">
        <v>2176</v>
      </c>
      <c r="I329">
        <v>0</v>
      </c>
      <c r="J329" t="s">
        <v>2233</v>
      </c>
      <c r="K329">
        <v>0</v>
      </c>
      <c r="L329" t="s">
        <v>1887</v>
      </c>
      <c r="M329" t="s">
        <v>1887</v>
      </c>
      <c r="N329" t="s">
        <v>1880</v>
      </c>
      <c r="Q329">
        <v>45063.745798611002</v>
      </c>
      <c r="R329" t="s">
        <v>3183</v>
      </c>
      <c r="S329" t="s">
        <v>3172</v>
      </c>
      <c r="T329" t="s">
        <v>3376</v>
      </c>
      <c r="U329" t="s">
        <v>3389</v>
      </c>
      <c r="V329" t="s">
        <v>3379</v>
      </c>
      <c r="W329" t="s">
        <v>3158</v>
      </c>
      <c r="Y329">
        <v>0</v>
      </c>
    </row>
    <row r="330" spans="1:25" x14ac:dyDescent="0.25">
      <c r="A330" s="66">
        <f>1*Táblázat1[[#This Row],[Órarendi igények]]</f>
        <v>44</v>
      </c>
      <c r="B330" t="s">
        <v>2032</v>
      </c>
      <c r="C330" t="s">
        <v>2400</v>
      </c>
      <c r="D330" t="s">
        <v>2179</v>
      </c>
      <c r="E330" t="s">
        <v>4636</v>
      </c>
      <c r="F330" t="s">
        <v>3528</v>
      </c>
      <c r="G330" t="s">
        <v>2232</v>
      </c>
      <c r="H330" t="s">
        <v>2176</v>
      </c>
      <c r="I330">
        <v>0</v>
      </c>
      <c r="J330" t="s">
        <v>2233</v>
      </c>
      <c r="K330">
        <v>0</v>
      </c>
      <c r="L330" t="s">
        <v>1887</v>
      </c>
      <c r="M330" t="s">
        <v>1887</v>
      </c>
      <c r="N330" t="s">
        <v>1880</v>
      </c>
      <c r="Q330">
        <v>45063.745798611002</v>
      </c>
      <c r="R330" t="s">
        <v>3184</v>
      </c>
      <c r="S330" t="s">
        <v>3229</v>
      </c>
      <c r="T330" t="s">
        <v>3376</v>
      </c>
      <c r="U330" t="s">
        <v>3389</v>
      </c>
      <c r="V330" t="s">
        <v>3379</v>
      </c>
      <c r="W330" t="s">
        <v>3158</v>
      </c>
      <c r="Y330">
        <v>0</v>
      </c>
    </row>
    <row r="331" spans="1:25" x14ac:dyDescent="0.25">
      <c r="A331" s="66">
        <f>1*Táblázat1[[#This Row],[Órarendi igények]]</f>
        <v>45</v>
      </c>
      <c r="B331" t="s">
        <v>2032</v>
      </c>
      <c r="C331" t="s">
        <v>2570</v>
      </c>
      <c r="D331" t="s">
        <v>2326</v>
      </c>
      <c r="E331" t="s">
        <v>4636</v>
      </c>
      <c r="F331" t="s">
        <v>3777</v>
      </c>
      <c r="G331" t="s">
        <v>2232</v>
      </c>
      <c r="H331" t="s">
        <v>2176</v>
      </c>
      <c r="I331">
        <v>0</v>
      </c>
      <c r="J331" t="s">
        <v>2233</v>
      </c>
      <c r="K331">
        <v>0</v>
      </c>
      <c r="L331" t="s">
        <v>1887</v>
      </c>
      <c r="M331" t="s">
        <v>1887</v>
      </c>
      <c r="N331" t="s">
        <v>1880</v>
      </c>
      <c r="Q331">
        <v>45063.745798611002</v>
      </c>
      <c r="R331" t="s">
        <v>3184</v>
      </c>
      <c r="S331" t="s">
        <v>3154</v>
      </c>
      <c r="T331" t="s">
        <v>3155</v>
      </c>
      <c r="U331" t="s">
        <v>3156</v>
      </c>
      <c r="V331" t="s">
        <v>3377</v>
      </c>
      <c r="W331" t="s">
        <v>3158</v>
      </c>
      <c r="Y331">
        <v>0</v>
      </c>
    </row>
    <row r="332" spans="1:25" x14ac:dyDescent="0.25">
      <c r="A332" s="66">
        <f>1*Táblázat1[[#This Row],[Órarendi igények]]</f>
        <v>46</v>
      </c>
      <c r="B332" t="s">
        <v>2032</v>
      </c>
      <c r="C332" t="s">
        <v>2571</v>
      </c>
      <c r="D332" t="s">
        <v>2430</v>
      </c>
      <c r="E332" s="238" t="s">
        <v>4636</v>
      </c>
      <c r="F332" t="s">
        <v>4149</v>
      </c>
      <c r="G332" t="s">
        <v>2232</v>
      </c>
      <c r="H332" t="s">
        <v>2176</v>
      </c>
      <c r="I332">
        <v>0</v>
      </c>
      <c r="J332" t="s">
        <v>2233</v>
      </c>
      <c r="K332">
        <v>0</v>
      </c>
      <c r="L332" t="s">
        <v>1887</v>
      </c>
      <c r="M332" t="s">
        <v>1887</v>
      </c>
      <c r="N332" t="s">
        <v>1880</v>
      </c>
      <c r="Q332">
        <v>45063.745798611002</v>
      </c>
      <c r="R332" t="s">
        <v>3184</v>
      </c>
      <c r="S332" t="s">
        <v>3154</v>
      </c>
      <c r="T332" t="s">
        <v>3156</v>
      </c>
      <c r="U332" t="s">
        <v>3376</v>
      </c>
      <c r="V332" t="s">
        <v>4150</v>
      </c>
      <c r="W332" t="s">
        <v>3158</v>
      </c>
      <c r="Y332">
        <v>0</v>
      </c>
    </row>
    <row r="333" spans="1:25" x14ac:dyDescent="0.25">
      <c r="A333" s="66">
        <f>1*Táblázat1[[#This Row],[Órarendi igények]]</f>
        <v>47</v>
      </c>
      <c r="B333" t="s">
        <v>2032</v>
      </c>
      <c r="C333" t="s">
        <v>2635</v>
      </c>
      <c r="D333" t="s">
        <v>2527</v>
      </c>
      <c r="E333" t="s">
        <v>4636</v>
      </c>
      <c r="F333" t="s">
        <v>3601</v>
      </c>
      <c r="G333" t="s">
        <v>2232</v>
      </c>
      <c r="H333" t="s">
        <v>2176</v>
      </c>
      <c r="I333">
        <v>0</v>
      </c>
      <c r="J333" t="s">
        <v>2233</v>
      </c>
      <c r="K333">
        <v>0</v>
      </c>
      <c r="L333" t="s">
        <v>1887</v>
      </c>
      <c r="M333" t="s">
        <v>1887</v>
      </c>
      <c r="N333" t="s">
        <v>1880</v>
      </c>
      <c r="Q333">
        <v>45063.745798611002</v>
      </c>
      <c r="R333" t="s">
        <v>3247</v>
      </c>
      <c r="S333" t="s">
        <v>3229</v>
      </c>
      <c r="T333" t="s">
        <v>3156</v>
      </c>
      <c r="U333" t="s">
        <v>3376</v>
      </c>
      <c r="V333" t="s">
        <v>3477</v>
      </c>
      <c r="W333" t="s">
        <v>3158</v>
      </c>
      <c r="Y333">
        <v>0</v>
      </c>
    </row>
    <row r="334" spans="1:25" x14ac:dyDescent="0.25">
      <c r="A334" s="66">
        <f>1*Táblázat1[[#This Row],[Órarendi igények]]</f>
        <v>48</v>
      </c>
      <c r="B334" t="s">
        <v>2032</v>
      </c>
      <c r="C334" t="s">
        <v>2462</v>
      </c>
      <c r="D334" t="s">
        <v>2261</v>
      </c>
      <c r="E334" s="238" t="s">
        <v>4636</v>
      </c>
      <c r="F334" t="s">
        <v>3778</v>
      </c>
      <c r="G334" t="s">
        <v>2232</v>
      </c>
      <c r="H334" t="s">
        <v>2176</v>
      </c>
      <c r="I334">
        <v>0</v>
      </c>
      <c r="J334" t="s">
        <v>2233</v>
      </c>
      <c r="K334">
        <v>0</v>
      </c>
      <c r="L334" t="s">
        <v>1887</v>
      </c>
      <c r="M334" t="s">
        <v>1887</v>
      </c>
      <c r="N334" t="s">
        <v>1880</v>
      </c>
      <c r="Q334">
        <v>45063.745798611002</v>
      </c>
      <c r="R334" t="s">
        <v>3247</v>
      </c>
      <c r="S334" t="s">
        <v>3229</v>
      </c>
      <c r="T334" t="s">
        <v>3155</v>
      </c>
      <c r="U334" t="s">
        <v>3156</v>
      </c>
      <c r="V334" t="s">
        <v>3477</v>
      </c>
      <c r="W334" t="s">
        <v>3158</v>
      </c>
      <c r="Y334">
        <v>0</v>
      </c>
    </row>
    <row r="335" spans="1:25" x14ac:dyDescent="0.25">
      <c r="A335" s="66">
        <f>1*Táblázat1[[#This Row],[Órarendi igények]]</f>
        <v>49</v>
      </c>
      <c r="B335" t="s">
        <v>2032</v>
      </c>
      <c r="C335" t="s">
        <v>2300</v>
      </c>
      <c r="D335" t="s">
        <v>2301</v>
      </c>
      <c r="E335" t="s">
        <v>4636</v>
      </c>
      <c r="F335" t="s">
        <v>3862</v>
      </c>
      <c r="G335" t="s">
        <v>2232</v>
      </c>
      <c r="H335" t="s">
        <v>2176</v>
      </c>
      <c r="I335">
        <v>0</v>
      </c>
      <c r="J335" t="s">
        <v>2233</v>
      </c>
      <c r="K335">
        <v>0</v>
      </c>
      <c r="L335" t="s">
        <v>1887</v>
      </c>
      <c r="M335" t="s">
        <v>1887</v>
      </c>
      <c r="N335" t="s">
        <v>1880</v>
      </c>
      <c r="Q335">
        <v>45063.745798611002</v>
      </c>
      <c r="R335" t="s">
        <v>3282</v>
      </c>
      <c r="S335" t="s">
        <v>3154</v>
      </c>
      <c r="T335" t="s">
        <v>3200</v>
      </c>
      <c r="U335" t="s">
        <v>3155</v>
      </c>
      <c r="V335" t="s">
        <v>3477</v>
      </c>
      <c r="W335" t="s">
        <v>3158</v>
      </c>
      <c r="Y335">
        <v>0</v>
      </c>
    </row>
    <row r="336" spans="1:25" x14ac:dyDescent="0.25">
      <c r="A336" s="66">
        <f>1*Táblázat1[[#This Row],[Órarendi igények]]</f>
        <v>50</v>
      </c>
      <c r="B336" t="s">
        <v>2032</v>
      </c>
      <c r="C336" t="s">
        <v>2401</v>
      </c>
      <c r="D336" t="s">
        <v>2402</v>
      </c>
      <c r="E336" t="s">
        <v>4636</v>
      </c>
      <c r="F336" t="s">
        <v>3826</v>
      </c>
      <c r="G336" t="s">
        <v>2232</v>
      </c>
      <c r="H336" t="s">
        <v>2176</v>
      </c>
      <c r="I336">
        <v>0</v>
      </c>
      <c r="J336" t="s">
        <v>2233</v>
      </c>
      <c r="K336">
        <v>0</v>
      </c>
      <c r="L336" t="s">
        <v>1887</v>
      </c>
      <c r="M336" t="s">
        <v>1887</v>
      </c>
      <c r="N336" t="s">
        <v>1880</v>
      </c>
      <c r="Q336">
        <v>45063.745798611002</v>
      </c>
      <c r="R336" t="s">
        <v>3282</v>
      </c>
      <c r="S336" t="s">
        <v>3154</v>
      </c>
      <c r="T336" t="s">
        <v>3155</v>
      </c>
      <c r="U336" t="s">
        <v>3156</v>
      </c>
      <c r="V336" t="s">
        <v>3477</v>
      </c>
      <c r="W336" t="s">
        <v>3158</v>
      </c>
      <c r="Y336">
        <v>0</v>
      </c>
    </row>
    <row r="337" spans="1:25" x14ac:dyDescent="0.25">
      <c r="A337" s="66">
        <f>1*Táblázat1[[#This Row],[Órarendi igények]]</f>
        <v>51</v>
      </c>
      <c r="B337" t="s">
        <v>2880</v>
      </c>
      <c r="C337" t="s">
        <v>3042</v>
      </c>
      <c r="D337" t="s">
        <v>1925</v>
      </c>
      <c r="E337" t="s">
        <v>4639</v>
      </c>
      <c r="F337" t="s">
        <v>4648</v>
      </c>
      <c r="G337" t="s">
        <v>3043</v>
      </c>
      <c r="H337" t="s">
        <v>1927</v>
      </c>
      <c r="I337">
        <v>666</v>
      </c>
      <c r="J337" t="s">
        <v>400</v>
      </c>
      <c r="K337">
        <v>0</v>
      </c>
      <c r="L337" t="s">
        <v>1887</v>
      </c>
      <c r="M337" t="s">
        <v>1887</v>
      </c>
      <c r="N337" t="s">
        <v>1887</v>
      </c>
      <c r="Q337">
        <v>45065.675636574</v>
      </c>
      <c r="R337" t="s">
        <v>3876</v>
      </c>
      <c r="S337" t="s">
        <v>3263</v>
      </c>
      <c r="T337" t="s">
        <v>4455</v>
      </c>
      <c r="U337" t="s">
        <v>4504</v>
      </c>
      <c r="V337" t="s">
        <v>3453</v>
      </c>
      <c r="W337" t="s">
        <v>4505</v>
      </c>
      <c r="Y337">
        <v>0</v>
      </c>
    </row>
    <row r="338" spans="1:25" x14ac:dyDescent="0.25">
      <c r="A338" s="66">
        <f>1*Táblázat1[[#This Row],[Órarendi igények]]</f>
        <v>51</v>
      </c>
      <c r="B338" t="s">
        <v>2880</v>
      </c>
      <c r="C338" t="s">
        <v>3042</v>
      </c>
      <c r="D338" t="s">
        <v>1925</v>
      </c>
      <c r="E338" s="238" t="s">
        <v>4639</v>
      </c>
      <c r="F338" t="s">
        <v>4648</v>
      </c>
      <c r="G338" t="s">
        <v>3043</v>
      </c>
      <c r="H338" t="s">
        <v>1927</v>
      </c>
      <c r="I338">
        <v>666</v>
      </c>
      <c r="J338" t="s">
        <v>400</v>
      </c>
      <c r="K338">
        <v>0</v>
      </c>
      <c r="L338" t="s">
        <v>1887</v>
      </c>
      <c r="M338" t="s">
        <v>1887</v>
      </c>
      <c r="N338" t="s">
        <v>1887</v>
      </c>
      <c r="Q338">
        <v>45065.675636574</v>
      </c>
      <c r="R338" t="s">
        <v>3876</v>
      </c>
      <c r="S338" t="s">
        <v>3263</v>
      </c>
      <c r="T338" t="s">
        <v>4507</v>
      </c>
      <c r="U338" t="s">
        <v>3376</v>
      </c>
      <c r="V338" t="s">
        <v>3453</v>
      </c>
      <c r="W338" t="s">
        <v>2410</v>
      </c>
      <c r="Y338">
        <v>0</v>
      </c>
    </row>
    <row r="339" spans="1:25" x14ac:dyDescent="0.25">
      <c r="A339" s="66">
        <f>1*Táblázat1[[#This Row],[Órarendi igények]]</f>
        <v>51</v>
      </c>
      <c r="B339" t="s">
        <v>2880</v>
      </c>
      <c r="C339" t="s">
        <v>3042</v>
      </c>
      <c r="D339" t="s">
        <v>1925</v>
      </c>
      <c r="E339" t="s">
        <v>4639</v>
      </c>
      <c r="F339" t="s">
        <v>4648</v>
      </c>
      <c r="G339" t="s">
        <v>3043</v>
      </c>
      <c r="H339" t="s">
        <v>1927</v>
      </c>
      <c r="I339">
        <v>666</v>
      </c>
      <c r="J339" t="s">
        <v>400</v>
      </c>
      <c r="K339">
        <v>0</v>
      </c>
      <c r="L339" t="s">
        <v>1887</v>
      </c>
      <c r="M339" t="s">
        <v>1887</v>
      </c>
      <c r="N339" t="s">
        <v>1887</v>
      </c>
      <c r="Q339">
        <v>45065.675636574</v>
      </c>
      <c r="R339" t="s">
        <v>3876</v>
      </c>
      <c r="S339" t="s">
        <v>3263</v>
      </c>
      <c r="T339" t="s">
        <v>3176</v>
      </c>
      <c r="U339" t="s">
        <v>4469</v>
      </c>
      <c r="V339" t="s">
        <v>3453</v>
      </c>
      <c r="W339" t="s">
        <v>4531</v>
      </c>
      <c r="Y339">
        <v>0</v>
      </c>
    </row>
    <row r="340" spans="1:25" x14ac:dyDescent="0.25">
      <c r="A340" s="66">
        <f>1*Táblázat1[[#This Row],[Órarendi igények]]</f>
        <v>51</v>
      </c>
      <c r="B340" t="s">
        <v>2880</v>
      </c>
      <c r="C340" t="s">
        <v>3042</v>
      </c>
      <c r="D340" t="s">
        <v>1925</v>
      </c>
      <c r="E340" t="s">
        <v>4639</v>
      </c>
      <c r="F340" t="s">
        <v>4648</v>
      </c>
      <c r="G340" t="s">
        <v>3043</v>
      </c>
      <c r="H340" t="s">
        <v>1927</v>
      </c>
      <c r="I340">
        <v>666</v>
      </c>
      <c r="J340" t="s">
        <v>400</v>
      </c>
      <c r="K340">
        <v>0</v>
      </c>
      <c r="L340" t="s">
        <v>1887</v>
      </c>
      <c r="M340" t="s">
        <v>1887</v>
      </c>
      <c r="N340" t="s">
        <v>1887</v>
      </c>
      <c r="Q340">
        <v>45065.675636574</v>
      </c>
      <c r="R340" t="s">
        <v>3876</v>
      </c>
      <c r="S340" t="s">
        <v>3263</v>
      </c>
      <c r="T340" t="s">
        <v>3178</v>
      </c>
      <c r="U340" t="s">
        <v>4526</v>
      </c>
      <c r="V340" t="s">
        <v>3453</v>
      </c>
      <c r="W340" t="s">
        <v>4515</v>
      </c>
      <c r="Y340">
        <v>0</v>
      </c>
    </row>
    <row r="341" spans="1:25" x14ac:dyDescent="0.25">
      <c r="A341" s="66">
        <f>1*Táblázat1[[#This Row],[Órarendi igények]]</f>
        <v>52</v>
      </c>
      <c r="B341" t="s">
        <v>2032</v>
      </c>
      <c r="C341" t="s">
        <v>3130</v>
      </c>
      <c r="D341" t="s">
        <v>3114</v>
      </c>
      <c r="E341" t="s">
        <v>4636</v>
      </c>
      <c r="F341" t="s">
        <v>4386</v>
      </c>
      <c r="G341" t="s">
        <v>3131</v>
      </c>
      <c r="H341" t="s">
        <v>1885</v>
      </c>
      <c r="I341">
        <v>30</v>
      </c>
      <c r="J341" t="s">
        <v>406</v>
      </c>
      <c r="K341">
        <v>0</v>
      </c>
      <c r="L341" t="s">
        <v>1887</v>
      </c>
      <c r="M341" t="s">
        <v>1887</v>
      </c>
      <c r="N341" t="s">
        <v>1887</v>
      </c>
      <c r="O341" t="s">
        <v>4287</v>
      </c>
      <c r="P341" t="s">
        <v>4387</v>
      </c>
      <c r="Q341">
        <v>45070.758020832996</v>
      </c>
      <c r="R341" t="s">
        <v>3560</v>
      </c>
      <c r="S341" t="s">
        <v>3154</v>
      </c>
      <c r="T341" t="s">
        <v>3200</v>
      </c>
      <c r="U341" t="s">
        <v>3155</v>
      </c>
      <c r="V341" t="s">
        <v>3457</v>
      </c>
      <c r="W341" t="s">
        <v>3158</v>
      </c>
      <c r="Y341">
        <v>0</v>
      </c>
    </row>
    <row r="342" spans="1:25" x14ac:dyDescent="0.25">
      <c r="A342" s="66">
        <f>1*Táblázat1[[#This Row],[Órarendi igények]]</f>
        <v>53</v>
      </c>
      <c r="B342" t="s">
        <v>2032</v>
      </c>
      <c r="C342" t="s">
        <v>4049</v>
      </c>
      <c r="D342" t="s">
        <v>3911</v>
      </c>
      <c r="E342" t="s">
        <v>4636</v>
      </c>
      <c r="F342" t="s">
        <v>4470</v>
      </c>
      <c r="G342" t="s">
        <v>4050</v>
      </c>
      <c r="H342" t="s">
        <v>1927</v>
      </c>
      <c r="I342">
        <v>15</v>
      </c>
      <c r="J342" t="s">
        <v>410</v>
      </c>
      <c r="K342">
        <v>0</v>
      </c>
      <c r="L342" t="s">
        <v>1887</v>
      </c>
      <c r="M342" t="s">
        <v>1887</v>
      </c>
      <c r="N342" t="s">
        <v>1887</v>
      </c>
      <c r="O342" t="s">
        <v>4287</v>
      </c>
      <c r="P342" t="s">
        <v>4605</v>
      </c>
      <c r="Q342">
        <v>45089.536516204003</v>
      </c>
      <c r="R342" t="s">
        <v>4051</v>
      </c>
      <c r="S342" t="s">
        <v>3174</v>
      </c>
      <c r="T342" t="s">
        <v>3376</v>
      </c>
      <c r="U342" t="s">
        <v>3389</v>
      </c>
      <c r="W342" t="s">
        <v>3158</v>
      </c>
      <c r="Y342">
        <v>0</v>
      </c>
    </row>
    <row r="343" spans="1:25" x14ac:dyDescent="0.25">
      <c r="A343" s="66">
        <f>1*Táblázat1[[#This Row],[Órarendi igények]]</f>
        <v>54</v>
      </c>
      <c r="B343" t="s">
        <v>2032</v>
      </c>
      <c r="C343" t="s">
        <v>3910</v>
      </c>
      <c r="D343" t="s">
        <v>3911</v>
      </c>
      <c r="E343" t="s">
        <v>4636</v>
      </c>
      <c r="F343" t="s">
        <v>4451</v>
      </c>
      <c r="G343" t="s">
        <v>3912</v>
      </c>
      <c r="H343" t="s">
        <v>1927</v>
      </c>
      <c r="I343">
        <v>16</v>
      </c>
      <c r="J343" t="s">
        <v>426</v>
      </c>
      <c r="K343">
        <v>0</v>
      </c>
      <c r="L343" t="s">
        <v>1887</v>
      </c>
      <c r="M343" t="s">
        <v>1887</v>
      </c>
      <c r="N343" t="s">
        <v>1887</v>
      </c>
      <c r="O343" t="s">
        <v>4287</v>
      </c>
      <c r="P343" t="s">
        <v>4601</v>
      </c>
      <c r="Q343">
        <v>45082.666817129997</v>
      </c>
      <c r="R343" t="s">
        <v>3282</v>
      </c>
      <c r="S343" t="s">
        <v>3174</v>
      </c>
      <c r="T343" t="s">
        <v>3200</v>
      </c>
      <c r="U343" t="s">
        <v>3155</v>
      </c>
      <c r="W343" t="s">
        <v>3158</v>
      </c>
      <c r="Y343">
        <v>0</v>
      </c>
    </row>
    <row r="344" spans="1:25" x14ac:dyDescent="0.25">
      <c r="A344" s="66">
        <f>1*Táblázat1[[#This Row],[Órarendi igények]]</f>
        <v>55</v>
      </c>
      <c r="B344" t="s">
        <v>2032</v>
      </c>
      <c r="C344" t="s">
        <v>4067</v>
      </c>
      <c r="D344" t="s">
        <v>3911</v>
      </c>
      <c r="E344" t="s">
        <v>4636</v>
      </c>
      <c r="F344" t="s">
        <v>4460</v>
      </c>
      <c r="G344" t="s">
        <v>4068</v>
      </c>
      <c r="H344" t="s">
        <v>1927</v>
      </c>
      <c r="I344">
        <v>8</v>
      </c>
      <c r="J344" t="s">
        <v>4069</v>
      </c>
      <c r="K344">
        <v>0</v>
      </c>
      <c r="L344" t="s">
        <v>1887</v>
      </c>
      <c r="M344" t="s">
        <v>1887</v>
      </c>
      <c r="N344" t="s">
        <v>1887</v>
      </c>
      <c r="O344" t="s">
        <v>4287</v>
      </c>
      <c r="P344" t="s">
        <v>4604</v>
      </c>
      <c r="Q344">
        <v>45089.528865740998</v>
      </c>
      <c r="R344" t="s">
        <v>3247</v>
      </c>
      <c r="S344" t="s">
        <v>3154</v>
      </c>
      <c r="T344" t="s">
        <v>3376</v>
      </c>
      <c r="U344" t="s">
        <v>3389</v>
      </c>
      <c r="W344" t="s">
        <v>3158</v>
      </c>
      <c r="Y344">
        <v>0</v>
      </c>
    </row>
    <row r="345" spans="1:25" x14ac:dyDescent="0.25">
      <c r="A345" s="66">
        <f>1*Táblázat1[[#This Row],[Órarendi igények]]</f>
        <v>56</v>
      </c>
      <c r="B345" t="s">
        <v>2032</v>
      </c>
      <c r="C345" t="s">
        <v>4055</v>
      </c>
      <c r="D345" t="s">
        <v>3911</v>
      </c>
      <c r="E345" t="s">
        <v>4636</v>
      </c>
      <c r="F345" t="s">
        <v>4459</v>
      </c>
      <c r="G345" t="s">
        <v>4056</v>
      </c>
      <c r="H345" t="s">
        <v>1927</v>
      </c>
      <c r="I345">
        <v>20</v>
      </c>
      <c r="J345" t="s">
        <v>429</v>
      </c>
      <c r="K345">
        <v>0</v>
      </c>
      <c r="L345" t="s">
        <v>1887</v>
      </c>
      <c r="M345" t="s">
        <v>1887</v>
      </c>
      <c r="N345" t="s">
        <v>1887</v>
      </c>
      <c r="O345" t="s">
        <v>4287</v>
      </c>
      <c r="P345" t="s">
        <v>4619</v>
      </c>
      <c r="Q345">
        <v>45089.536782406998</v>
      </c>
      <c r="R345" t="s">
        <v>4057</v>
      </c>
      <c r="S345" t="s">
        <v>3229</v>
      </c>
      <c r="T345" t="s">
        <v>3156</v>
      </c>
      <c r="U345" t="s">
        <v>3376</v>
      </c>
      <c r="W345" t="s">
        <v>3158</v>
      </c>
      <c r="Y345">
        <v>0</v>
      </c>
    </row>
    <row r="346" spans="1:25" x14ac:dyDescent="0.25">
      <c r="A346" s="66">
        <f>1*Táblázat1[[#This Row],[Órarendi igények]]</f>
        <v>57</v>
      </c>
      <c r="B346" t="s">
        <v>2032</v>
      </c>
      <c r="C346" t="s">
        <v>3952</v>
      </c>
      <c r="D346" t="s">
        <v>3911</v>
      </c>
      <c r="E346" s="238" t="s">
        <v>4636</v>
      </c>
      <c r="F346" t="s">
        <v>4465</v>
      </c>
      <c r="G346" t="s">
        <v>4024</v>
      </c>
      <c r="H346" t="s">
        <v>1927</v>
      </c>
      <c r="I346">
        <v>16</v>
      </c>
      <c r="J346" t="s">
        <v>423</v>
      </c>
      <c r="K346">
        <v>0</v>
      </c>
      <c r="L346" t="s">
        <v>1887</v>
      </c>
      <c r="M346" t="s">
        <v>1887</v>
      </c>
      <c r="N346" t="s">
        <v>1887</v>
      </c>
      <c r="O346" t="s">
        <v>4287</v>
      </c>
      <c r="P346" t="s">
        <v>4566</v>
      </c>
      <c r="Q346">
        <v>45086.557928241004</v>
      </c>
      <c r="R346" t="s">
        <v>3231</v>
      </c>
      <c r="S346" t="s">
        <v>3174</v>
      </c>
      <c r="T346" t="s">
        <v>3155</v>
      </c>
      <c r="U346" t="s">
        <v>3156</v>
      </c>
      <c r="W346" t="s">
        <v>3158</v>
      </c>
      <c r="Y346">
        <v>0</v>
      </c>
    </row>
    <row r="347" spans="1:25" x14ac:dyDescent="0.25">
      <c r="A347" s="66">
        <f>1*Táblázat1[[#This Row],[Órarendi igények]]</f>
        <v>58</v>
      </c>
      <c r="B347" t="s">
        <v>2032</v>
      </c>
      <c r="C347" t="s">
        <v>4052</v>
      </c>
      <c r="D347" t="s">
        <v>3911</v>
      </c>
      <c r="E347" t="s">
        <v>4636</v>
      </c>
      <c r="F347" t="s">
        <v>4465</v>
      </c>
      <c r="G347" t="s">
        <v>4053</v>
      </c>
      <c r="H347" t="s">
        <v>1927</v>
      </c>
      <c r="I347">
        <v>12</v>
      </c>
      <c r="J347" t="s">
        <v>416</v>
      </c>
      <c r="K347">
        <v>0</v>
      </c>
      <c r="L347" t="s">
        <v>1887</v>
      </c>
      <c r="M347" t="s">
        <v>1887</v>
      </c>
      <c r="N347" t="s">
        <v>1887</v>
      </c>
      <c r="O347" t="s">
        <v>4287</v>
      </c>
      <c r="P347" t="s">
        <v>4566</v>
      </c>
      <c r="Q347">
        <v>45089.529826389</v>
      </c>
      <c r="R347" t="s">
        <v>4054</v>
      </c>
      <c r="S347" t="s">
        <v>3174</v>
      </c>
      <c r="T347" t="s">
        <v>3155</v>
      </c>
      <c r="U347" t="s">
        <v>3156</v>
      </c>
      <c r="W347" t="s">
        <v>3158</v>
      </c>
      <c r="Y347">
        <v>0</v>
      </c>
    </row>
    <row r="348" spans="1:25" x14ac:dyDescent="0.25">
      <c r="A348" s="66">
        <f>1*Táblázat1[[#This Row],[Órarendi igények]]</f>
        <v>59</v>
      </c>
      <c r="B348" t="s">
        <v>2032</v>
      </c>
      <c r="C348" t="s">
        <v>3280</v>
      </c>
      <c r="D348" t="s">
        <v>3114</v>
      </c>
      <c r="E348" t="s">
        <v>4639</v>
      </c>
      <c r="F348" t="s">
        <v>4681</v>
      </c>
      <c r="G348" t="s">
        <v>3281</v>
      </c>
      <c r="H348" t="s">
        <v>1885</v>
      </c>
      <c r="I348">
        <v>25</v>
      </c>
      <c r="J348" t="s">
        <v>401</v>
      </c>
      <c r="K348">
        <v>0</v>
      </c>
      <c r="L348" t="s">
        <v>1887</v>
      </c>
      <c r="M348" t="s">
        <v>1887</v>
      </c>
      <c r="N348" t="s">
        <v>1887</v>
      </c>
      <c r="O348" t="s">
        <v>4287</v>
      </c>
      <c r="P348" t="s">
        <v>4584</v>
      </c>
      <c r="Q348">
        <v>45070.761597222001</v>
      </c>
      <c r="R348" t="s">
        <v>3588</v>
      </c>
      <c r="S348" t="s">
        <v>3154</v>
      </c>
      <c r="T348" t="s">
        <v>3175</v>
      </c>
      <c r="U348" t="s">
        <v>3200</v>
      </c>
      <c r="V348" t="s">
        <v>4439</v>
      </c>
      <c r="W348" t="s">
        <v>2240</v>
      </c>
      <c r="Y348">
        <v>0</v>
      </c>
    </row>
    <row r="349" spans="1:25" x14ac:dyDescent="0.25">
      <c r="A349" s="66">
        <f>1*Táblázat1[[#This Row],[Órarendi igények]]</f>
        <v>59</v>
      </c>
      <c r="B349" t="s">
        <v>2032</v>
      </c>
      <c r="C349" t="s">
        <v>3280</v>
      </c>
      <c r="D349" t="s">
        <v>3114</v>
      </c>
      <c r="E349" s="238" t="s">
        <v>4639</v>
      </c>
      <c r="F349" t="s">
        <v>4681</v>
      </c>
      <c r="G349" t="s">
        <v>3281</v>
      </c>
      <c r="H349" t="s">
        <v>1885</v>
      </c>
      <c r="I349">
        <v>25</v>
      </c>
      <c r="J349" t="s">
        <v>401</v>
      </c>
      <c r="K349">
        <v>0</v>
      </c>
      <c r="L349" t="s">
        <v>1887</v>
      </c>
      <c r="M349" t="s">
        <v>1887</v>
      </c>
      <c r="N349" t="s">
        <v>1887</v>
      </c>
      <c r="O349" t="s">
        <v>4287</v>
      </c>
      <c r="P349" t="s">
        <v>4584</v>
      </c>
      <c r="Q349">
        <v>45070.761597222001</v>
      </c>
      <c r="R349" t="s">
        <v>3588</v>
      </c>
      <c r="S349" t="s">
        <v>3229</v>
      </c>
      <c r="T349" t="s">
        <v>3175</v>
      </c>
      <c r="U349" t="s">
        <v>3200</v>
      </c>
      <c r="V349" t="s">
        <v>4439</v>
      </c>
      <c r="W349" t="s">
        <v>2240</v>
      </c>
      <c r="Y349">
        <v>0</v>
      </c>
    </row>
    <row r="350" spans="1:25" x14ac:dyDescent="0.25">
      <c r="A350" s="66">
        <f>1*Táblázat1[[#This Row],[Órarendi igények]]</f>
        <v>59</v>
      </c>
      <c r="B350" t="s">
        <v>2032</v>
      </c>
      <c r="C350" t="s">
        <v>3280</v>
      </c>
      <c r="D350" t="s">
        <v>3114</v>
      </c>
      <c r="E350" s="238" t="s">
        <v>4639</v>
      </c>
      <c r="F350" t="s">
        <v>4681</v>
      </c>
      <c r="G350" t="s">
        <v>3281</v>
      </c>
      <c r="H350" t="s">
        <v>1885</v>
      </c>
      <c r="I350">
        <v>25</v>
      </c>
      <c r="J350" t="s">
        <v>401</v>
      </c>
      <c r="K350">
        <v>0</v>
      </c>
      <c r="L350" t="s">
        <v>1887</v>
      </c>
      <c r="M350" t="s">
        <v>1887</v>
      </c>
      <c r="N350" t="s">
        <v>1887</v>
      </c>
      <c r="O350" t="s">
        <v>4287</v>
      </c>
      <c r="P350" t="s">
        <v>4584</v>
      </c>
      <c r="Q350">
        <v>45070.761597222001</v>
      </c>
      <c r="R350" t="s">
        <v>3588</v>
      </c>
      <c r="S350" t="s">
        <v>3263</v>
      </c>
      <c r="T350" t="s">
        <v>3175</v>
      </c>
      <c r="U350" t="s">
        <v>3200</v>
      </c>
      <c r="V350" t="s">
        <v>4439</v>
      </c>
      <c r="W350" t="s">
        <v>2240</v>
      </c>
      <c r="Y350">
        <v>0</v>
      </c>
    </row>
    <row r="351" spans="1:25" x14ac:dyDescent="0.25">
      <c r="A351" s="66">
        <f>1*Táblázat1[[#This Row],[Órarendi igények]]</f>
        <v>59</v>
      </c>
      <c r="B351" t="s">
        <v>2032</v>
      </c>
      <c r="C351" t="s">
        <v>3280</v>
      </c>
      <c r="D351" t="s">
        <v>3114</v>
      </c>
      <c r="E351" t="s">
        <v>4639</v>
      </c>
      <c r="F351" t="s">
        <v>4681</v>
      </c>
      <c r="G351" t="s">
        <v>3281</v>
      </c>
      <c r="H351" t="s">
        <v>1885</v>
      </c>
      <c r="I351">
        <v>25</v>
      </c>
      <c r="J351" t="s">
        <v>401</v>
      </c>
      <c r="K351">
        <v>0</v>
      </c>
      <c r="L351" t="s">
        <v>1887</v>
      </c>
      <c r="M351" t="s">
        <v>1887</v>
      </c>
      <c r="N351" t="s">
        <v>1887</v>
      </c>
      <c r="O351" t="s">
        <v>4287</v>
      </c>
      <c r="P351" t="s">
        <v>4584</v>
      </c>
      <c r="Q351">
        <v>45070.761597222001</v>
      </c>
      <c r="R351" t="s">
        <v>3588</v>
      </c>
      <c r="S351" t="s">
        <v>3172</v>
      </c>
      <c r="T351" t="s">
        <v>3175</v>
      </c>
      <c r="U351" t="s">
        <v>3200</v>
      </c>
      <c r="V351" t="s">
        <v>4439</v>
      </c>
      <c r="W351" t="s">
        <v>2240</v>
      </c>
      <c r="Y351">
        <v>0</v>
      </c>
    </row>
    <row r="352" spans="1:25" x14ac:dyDescent="0.25">
      <c r="A352" s="66">
        <f>1*Táblázat1[[#This Row],[Órarendi igények]]</f>
        <v>59</v>
      </c>
      <c r="B352" t="s">
        <v>2032</v>
      </c>
      <c r="C352" t="s">
        <v>3280</v>
      </c>
      <c r="D352" t="s">
        <v>3114</v>
      </c>
      <c r="E352" t="s">
        <v>4639</v>
      </c>
      <c r="F352" t="s">
        <v>4681</v>
      </c>
      <c r="G352" t="s">
        <v>3281</v>
      </c>
      <c r="H352" t="s">
        <v>1885</v>
      </c>
      <c r="I352">
        <v>25</v>
      </c>
      <c r="J352" t="s">
        <v>401</v>
      </c>
      <c r="K352">
        <v>0</v>
      </c>
      <c r="L352" t="s">
        <v>1887</v>
      </c>
      <c r="M352" t="s">
        <v>1887</v>
      </c>
      <c r="N352" t="s">
        <v>1887</v>
      </c>
      <c r="O352" t="s">
        <v>4287</v>
      </c>
      <c r="P352" t="s">
        <v>4584</v>
      </c>
      <c r="Q352">
        <v>45070.761597222001</v>
      </c>
      <c r="R352" t="s">
        <v>3588</v>
      </c>
      <c r="S352" t="s">
        <v>3174</v>
      </c>
      <c r="T352" t="s">
        <v>3175</v>
      </c>
      <c r="U352" t="s">
        <v>3200</v>
      </c>
      <c r="V352" t="s">
        <v>4439</v>
      </c>
      <c r="W352" t="s">
        <v>2240</v>
      </c>
      <c r="Y352">
        <v>0</v>
      </c>
    </row>
    <row r="353" spans="1:25" x14ac:dyDescent="0.25">
      <c r="A353" s="66">
        <f>1*Táblázat1[[#This Row],[Órarendi igények]]</f>
        <v>60</v>
      </c>
      <c r="B353" t="s">
        <v>2119</v>
      </c>
      <c r="C353" t="s">
        <v>4041</v>
      </c>
      <c r="D353" t="s">
        <v>3930</v>
      </c>
      <c r="E353" s="238" t="s">
        <v>4636</v>
      </c>
      <c r="F353" t="s">
        <v>4458</v>
      </c>
      <c r="G353" t="s">
        <v>4042</v>
      </c>
      <c r="H353" t="s">
        <v>1927</v>
      </c>
      <c r="I353">
        <v>10</v>
      </c>
      <c r="J353" t="s">
        <v>502</v>
      </c>
      <c r="K353">
        <v>0</v>
      </c>
      <c r="L353" t="s">
        <v>1887</v>
      </c>
      <c r="M353" t="s">
        <v>1887</v>
      </c>
      <c r="N353" t="s">
        <v>1887</v>
      </c>
      <c r="O353" t="s">
        <v>4290</v>
      </c>
      <c r="P353" t="s">
        <v>4616</v>
      </c>
      <c r="Q353">
        <v>45089.525104166998</v>
      </c>
      <c r="R353" t="s">
        <v>3438</v>
      </c>
      <c r="S353" t="s">
        <v>3229</v>
      </c>
      <c r="T353" t="s">
        <v>3200</v>
      </c>
      <c r="U353" t="s">
        <v>3155</v>
      </c>
      <c r="W353" t="s">
        <v>3158</v>
      </c>
      <c r="Y353">
        <v>0</v>
      </c>
    </row>
    <row r="354" spans="1:25" x14ac:dyDescent="0.25">
      <c r="A354" s="66">
        <f>1*Táblázat1[[#This Row],[Órarendi igények]]</f>
        <v>62</v>
      </c>
      <c r="B354" t="s">
        <v>2119</v>
      </c>
      <c r="C354" t="s">
        <v>3913</v>
      </c>
      <c r="D354" t="s">
        <v>3930</v>
      </c>
      <c r="E354" t="s">
        <v>4637</v>
      </c>
      <c r="F354" t="s">
        <v>4690</v>
      </c>
      <c r="G354" t="s">
        <v>4097</v>
      </c>
      <c r="H354" t="s">
        <v>1927</v>
      </c>
      <c r="I354">
        <v>25</v>
      </c>
      <c r="J354" t="s">
        <v>495</v>
      </c>
      <c r="K354">
        <v>0</v>
      </c>
      <c r="L354" t="s">
        <v>1887</v>
      </c>
      <c r="M354" t="s">
        <v>1887</v>
      </c>
      <c r="N354" t="s">
        <v>1887</v>
      </c>
      <c r="O354" t="s">
        <v>4290</v>
      </c>
      <c r="P354" t="s">
        <v>4589</v>
      </c>
      <c r="Q354">
        <v>45090.733831019003</v>
      </c>
      <c r="R354" t="s">
        <v>3518</v>
      </c>
      <c r="S354" t="s">
        <v>3154</v>
      </c>
      <c r="T354" t="s">
        <v>3200</v>
      </c>
      <c r="U354" t="s">
        <v>3156</v>
      </c>
      <c r="V354" t="s">
        <v>4439</v>
      </c>
      <c r="W354" t="s">
        <v>2647</v>
      </c>
      <c r="Y354">
        <v>0</v>
      </c>
    </row>
    <row r="355" spans="1:25" x14ac:dyDescent="0.25">
      <c r="A355" s="66">
        <f>1*Táblázat1[[#This Row],[Órarendi igények]]</f>
        <v>62</v>
      </c>
      <c r="B355" t="s">
        <v>2119</v>
      </c>
      <c r="C355" t="s">
        <v>3913</v>
      </c>
      <c r="D355" t="s">
        <v>3930</v>
      </c>
      <c r="E355" t="s">
        <v>4637</v>
      </c>
      <c r="F355" t="s">
        <v>4690</v>
      </c>
      <c r="G355" t="s">
        <v>4097</v>
      </c>
      <c r="H355" t="s">
        <v>1927</v>
      </c>
      <c r="I355">
        <v>25</v>
      </c>
      <c r="J355" t="s">
        <v>495</v>
      </c>
      <c r="K355">
        <v>0</v>
      </c>
      <c r="L355" t="s">
        <v>1887</v>
      </c>
      <c r="M355" t="s">
        <v>1887</v>
      </c>
      <c r="N355" t="s">
        <v>1887</v>
      </c>
      <c r="O355" t="s">
        <v>4290</v>
      </c>
      <c r="P355" t="s">
        <v>4589</v>
      </c>
      <c r="Q355">
        <v>45090.733831019003</v>
      </c>
      <c r="R355" t="s">
        <v>3518</v>
      </c>
      <c r="S355" t="s">
        <v>3172</v>
      </c>
      <c r="T355" t="s">
        <v>3200</v>
      </c>
      <c r="U355" t="s">
        <v>3156</v>
      </c>
      <c r="V355" t="s">
        <v>4439</v>
      </c>
      <c r="W355" t="s">
        <v>2647</v>
      </c>
      <c r="Y355">
        <v>0</v>
      </c>
    </row>
    <row r="356" spans="1:25" x14ac:dyDescent="0.25">
      <c r="A356" s="66">
        <f>1*Táblázat1[[#This Row],[Órarendi igények]]</f>
        <v>62</v>
      </c>
      <c r="B356" t="s">
        <v>2119</v>
      </c>
      <c r="C356" t="s">
        <v>3913</v>
      </c>
      <c r="D356" t="s">
        <v>3930</v>
      </c>
      <c r="E356" t="s">
        <v>4637</v>
      </c>
      <c r="F356" t="s">
        <v>4690</v>
      </c>
      <c r="G356" t="s">
        <v>4097</v>
      </c>
      <c r="H356" t="s">
        <v>1927</v>
      </c>
      <c r="I356">
        <v>25</v>
      </c>
      <c r="J356" t="s">
        <v>495</v>
      </c>
      <c r="K356">
        <v>0</v>
      </c>
      <c r="L356" t="s">
        <v>1887</v>
      </c>
      <c r="M356" t="s">
        <v>1887</v>
      </c>
      <c r="N356" t="s">
        <v>1887</v>
      </c>
      <c r="O356" t="s">
        <v>4290</v>
      </c>
      <c r="P356" t="s">
        <v>4589</v>
      </c>
      <c r="Q356">
        <v>45090.733831019003</v>
      </c>
      <c r="R356" t="s">
        <v>3518</v>
      </c>
      <c r="S356" t="s">
        <v>3229</v>
      </c>
      <c r="T356" t="s">
        <v>3200</v>
      </c>
      <c r="U356" t="s">
        <v>3156</v>
      </c>
      <c r="V356" t="s">
        <v>4439</v>
      </c>
      <c r="W356" t="s">
        <v>2647</v>
      </c>
      <c r="Y356">
        <v>0</v>
      </c>
    </row>
    <row r="357" spans="1:25" x14ac:dyDescent="0.25">
      <c r="A357" s="66">
        <f>1*Táblázat1[[#This Row],[Órarendi igények]]</f>
        <v>62</v>
      </c>
      <c r="B357" t="s">
        <v>2119</v>
      </c>
      <c r="C357" t="s">
        <v>3913</v>
      </c>
      <c r="D357" t="s">
        <v>3930</v>
      </c>
      <c r="E357" t="s">
        <v>4637</v>
      </c>
      <c r="F357" t="s">
        <v>4690</v>
      </c>
      <c r="G357" t="s">
        <v>4097</v>
      </c>
      <c r="H357" t="s">
        <v>1927</v>
      </c>
      <c r="I357">
        <v>25</v>
      </c>
      <c r="J357" t="s">
        <v>495</v>
      </c>
      <c r="K357">
        <v>0</v>
      </c>
      <c r="L357" t="s">
        <v>1887</v>
      </c>
      <c r="M357" t="s">
        <v>1887</v>
      </c>
      <c r="N357" t="s">
        <v>1887</v>
      </c>
      <c r="O357" t="s">
        <v>4290</v>
      </c>
      <c r="P357" t="s">
        <v>4589</v>
      </c>
      <c r="Q357">
        <v>45090.733831019003</v>
      </c>
      <c r="R357" t="s">
        <v>3518</v>
      </c>
      <c r="S357" t="s">
        <v>3174</v>
      </c>
      <c r="T357" t="s">
        <v>3200</v>
      </c>
      <c r="U357" t="s">
        <v>3156</v>
      </c>
      <c r="V357" t="s">
        <v>4439</v>
      </c>
      <c r="W357" t="s">
        <v>2647</v>
      </c>
      <c r="Y357">
        <v>0</v>
      </c>
    </row>
    <row r="358" spans="1:25" x14ac:dyDescent="0.25">
      <c r="A358" s="66">
        <f>1*Táblázat1[[#This Row],[Órarendi igények]]</f>
        <v>62</v>
      </c>
      <c r="B358" t="s">
        <v>2119</v>
      </c>
      <c r="C358" t="s">
        <v>3913</v>
      </c>
      <c r="D358" t="s">
        <v>3930</v>
      </c>
      <c r="E358" t="s">
        <v>4637</v>
      </c>
      <c r="F358" t="s">
        <v>4690</v>
      </c>
      <c r="G358" t="s">
        <v>4097</v>
      </c>
      <c r="H358" t="s">
        <v>1927</v>
      </c>
      <c r="I358">
        <v>25</v>
      </c>
      <c r="J358" t="s">
        <v>495</v>
      </c>
      <c r="K358">
        <v>0</v>
      </c>
      <c r="L358" t="s">
        <v>1887</v>
      </c>
      <c r="M358" t="s">
        <v>1887</v>
      </c>
      <c r="N358" t="s">
        <v>1887</v>
      </c>
      <c r="O358" t="s">
        <v>4290</v>
      </c>
      <c r="P358" t="s">
        <v>4589</v>
      </c>
      <c r="Q358">
        <v>45090.733831019003</v>
      </c>
      <c r="R358" t="s">
        <v>3518</v>
      </c>
      <c r="S358" t="s">
        <v>3263</v>
      </c>
      <c r="T358" t="s">
        <v>3200</v>
      </c>
      <c r="U358" t="s">
        <v>3156</v>
      </c>
      <c r="V358" t="s">
        <v>4439</v>
      </c>
      <c r="W358" t="s">
        <v>2647</v>
      </c>
      <c r="Y358">
        <v>0</v>
      </c>
    </row>
    <row r="359" spans="1:25" x14ac:dyDescent="0.25">
      <c r="A359" s="66">
        <f>1*Táblázat1[[#This Row],[Órarendi igények]]</f>
        <v>63</v>
      </c>
      <c r="B359" t="s">
        <v>2119</v>
      </c>
      <c r="C359" t="s">
        <v>2796</v>
      </c>
      <c r="D359" t="s">
        <v>2797</v>
      </c>
      <c r="E359" t="s">
        <v>4637</v>
      </c>
      <c r="F359" t="s">
        <v>4700</v>
      </c>
      <c r="G359" t="s">
        <v>2798</v>
      </c>
      <c r="H359" t="s">
        <v>1927</v>
      </c>
      <c r="I359">
        <v>0</v>
      </c>
      <c r="J359" t="s">
        <v>434</v>
      </c>
      <c r="K359">
        <v>0</v>
      </c>
      <c r="L359" t="s">
        <v>1887</v>
      </c>
      <c r="M359" t="s">
        <v>1887</v>
      </c>
      <c r="N359" t="s">
        <v>1887</v>
      </c>
      <c r="Q359">
        <v>45064.499571758999</v>
      </c>
      <c r="R359" t="s">
        <v>3518</v>
      </c>
      <c r="S359" t="s">
        <v>3116</v>
      </c>
      <c r="T359" t="s">
        <v>3167</v>
      </c>
      <c r="U359" t="s">
        <v>3194</v>
      </c>
      <c r="V359" t="s">
        <v>3137</v>
      </c>
      <c r="W359" t="s">
        <v>3138</v>
      </c>
      <c r="Y359">
        <v>0</v>
      </c>
    </row>
    <row r="360" spans="1:25" x14ac:dyDescent="0.25">
      <c r="A360" s="66">
        <f>1*Táblázat1[[#This Row],[Órarendi igények]]</f>
        <v>63</v>
      </c>
      <c r="B360" t="s">
        <v>2119</v>
      </c>
      <c r="C360" t="s">
        <v>2796</v>
      </c>
      <c r="D360" t="s">
        <v>2797</v>
      </c>
      <c r="E360" t="s">
        <v>4637</v>
      </c>
      <c r="F360" t="s">
        <v>4700</v>
      </c>
      <c r="G360" t="s">
        <v>2798</v>
      </c>
      <c r="H360" t="s">
        <v>1927</v>
      </c>
      <c r="I360">
        <v>0</v>
      </c>
      <c r="J360" t="s">
        <v>434</v>
      </c>
      <c r="K360">
        <v>0</v>
      </c>
      <c r="L360" t="s">
        <v>1887</v>
      </c>
      <c r="M360" t="s">
        <v>1887</v>
      </c>
      <c r="N360" t="s">
        <v>1887</v>
      </c>
      <c r="Q360">
        <v>45064.499571758999</v>
      </c>
      <c r="R360" t="s">
        <v>3518</v>
      </c>
      <c r="S360" t="s">
        <v>3116</v>
      </c>
      <c r="T360" t="s">
        <v>3135</v>
      </c>
      <c r="U360" t="s">
        <v>3136</v>
      </c>
      <c r="V360" t="s">
        <v>3137</v>
      </c>
      <c r="W360" t="s">
        <v>3138</v>
      </c>
      <c r="Y360">
        <v>0</v>
      </c>
    </row>
    <row r="361" spans="1:25" x14ac:dyDescent="0.25">
      <c r="A361" s="66">
        <f>1*Táblázat1[[#This Row],[Órarendi igények]]</f>
        <v>63</v>
      </c>
      <c r="B361" t="s">
        <v>2119</v>
      </c>
      <c r="C361" t="s">
        <v>2796</v>
      </c>
      <c r="D361" t="s">
        <v>2797</v>
      </c>
      <c r="E361" t="s">
        <v>4637</v>
      </c>
      <c r="F361" t="s">
        <v>4700</v>
      </c>
      <c r="G361" t="s">
        <v>2798</v>
      </c>
      <c r="H361" t="s">
        <v>1927</v>
      </c>
      <c r="I361">
        <v>0</v>
      </c>
      <c r="J361" t="s">
        <v>434</v>
      </c>
      <c r="K361">
        <v>0</v>
      </c>
      <c r="L361" t="s">
        <v>1887</v>
      </c>
      <c r="M361" t="s">
        <v>1887</v>
      </c>
      <c r="N361" t="s">
        <v>1887</v>
      </c>
      <c r="Q361">
        <v>45064.499571758999</v>
      </c>
      <c r="R361" t="s">
        <v>3518</v>
      </c>
      <c r="S361" t="s">
        <v>3116</v>
      </c>
      <c r="T361" t="s">
        <v>3135</v>
      </c>
      <c r="U361" t="s">
        <v>3136</v>
      </c>
      <c r="V361" t="s">
        <v>3137</v>
      </c>
      <c r="W361" t="s">
        <v>2361</v>
      </c>
      <c r="Y361">
        <v>0</v>
      </c>
    </row>
    <row r="362" spans="1:25" x14ac:dyDescent="0.25">
      <c r="A362" s="66">
        <f>1*Táblázat1[[#This Row],[Órarendi igények]]</f>
        <v>64</v>
      </c>
      <c r="B362" t="s">
        <v>2119</v>
      </c>
      <c r="C362" t="s">
        <v>2382</v>
      </c>
      <c r="D362" t="s">
        <v>1925</v>
      </c>
      <c r="E362" t="s">
        <v>4637</v>
      </c>
      <c r="F362" t="s">
        <v>4736</v>
      </c>
      <c r="G362" t="s">
        <v>2383</v>
      </c>
      <c r="H362" t="s">
        <v>1927</v>
      </c>
      <c r="I362">
        <v>666</v>
      </c>
      <c r="J362" t="s">
        <v>436</v>
      </c>
      <c r="K362">
        <v>0</v>
      </c>
      <c r="L362" t="s">
        <v>1887</v>
      </c>
      <c r="M362" t="s">
        <v>1887</v>
      </c>
      <c r="N362" t="s">
        <v>1887</v>
      </c>
      <c r="Q362">
        <v>45063.757314814997</v>
      </c>
      <c r="R362" t="s">
        <v>3518</v>
      </c>
      <c r="S362" t="s">
        <v>3116</v>
      </c>
      <c r="T362" t="s">
        <v>3140</v>
      </c>
      <c r="U362" t="s">
        <v>3142</v>
      </c>
      <c r="V362" t="s">
        <v>3119</v>
      </c>
      <c r="W362" t="s">
        <v>3120</v>
      </c>
      <c r="Y362">
        <v>0</v>
      </c>
    </row>
    <row r="363" spans="1:25" x14ac:dyDescent="0.25">
      <c r="A363" s="66">
        <f>1*Táblázat1[[#This Row],[Órarendi igények]]</f>
        <v>65</v>
      </c>
      <c r="B363" t="s">
        <v>2880</v>
      </c>
      <c r="C363" t="s">
        <v>2961</v>
      </c>
      <c r="D363" t="s">
        <v>1925</v>
      </c>
      <c r="E363" t="s">
        <v>4639</v>
      </c>
      <c r="F363" t="s">
        <v>4773</v>
      </c>
      <c r="G363" t="s">
        <v>2962</v>
      </c>
      <c r="H363" t="s">
        <v>1927</v>
      </c>
      <c r="I363">
        <v>666</v>
      </c>
      <c r="J363" t="s">
        <v>437</v>
      </c>
      <c r="K363">
        <v>0</v>
      </c>
      <c r="L363" t="s">
        <v>1887</v>
      </c>
      <c r="M363" t="s">
        <v>1887</v>
      </c>
      <c r="N363" t="s">
        <v>1887</v>
      </c>
      <c r="Q363">
        <v>45065.510868056001</v>
      </c>
      <c r="S363" t="s">
        <v>3263</v>
      </c>
      <c r="T363" t="s">
        <v>4512</v>
      </c>
      <c r="U363" t="s">
        <v>4456</v>
      </c>
      <c r="V363" t="s">
        <v>3377</v>
      </c>
      <c r="W363" t="s">
        <v>3264</v>
      </c>
      <c r="Y363">
        <v>0</v>
      </c>
    </row>
    <row r="364" spans="1:25" x14ac:dyDescent="0.25">
      <c r="A364" s="66">
        <f>1*Táblázat1[[#This Row],[Órarendi igények]]</f>
        <v>66</v>
      </c>
      <c r="B364" t="s">
        <v>2119</v>
      </c>
      <c r="C364" t="s">
        <v>2120</v>
      </c>
      <c r="D364" t="s">
        <v>1925</v>
      </c>
      <c r="E364" t="s">
        <v>4636</v>
      </c>
      <c r="F364" t="s">
        <v>3266</v>
      </c>
      <c r="G364" t="s">
        <v>2121</v>
      </c>
      <c r="H364" t="s">
        <v>1927</v>
      </c>
      <c r="I364">
        <v>666</v>
      </c>
      <c r="J364" t="s">
        <v>437</v>
      </c>
      <c r="K364">
        <v>0</v>
      </c>
      <c r="L364" t="s">
        <v>1887</v>
      </c>
      <c r="M364" t="s">
        <v>1887</v>
      </c>
      <c r="N364" t="s">
        <v>1887</v>
      </c>
      <c r="Q364">
        <v>45062.638622685001</v>
      </c>
      <c r="R364" t="s">
        <v>3518</v>
      </c>
      <c r="S364" t="s">
        <v>3172</v>
      </c>
      <c r="T364" t="s">
        <v>3200</v>
      </c>
      <c r="U364" t="s">
        <v>3155</v>
      </c>
      <c r="V364" t="s">
        <v>3157</v>
      </c>
      <c r="W364" t="s">
        <v>3158</v>
      </c>
      <c r="Y364">
        <v>0</v>
      </c>
    </row>
    <row r="365" spans="1:25" x14ac:dyDescent="0.25">
      <c r="A365" s="66">
        <f>1*Táblázat1[[#This Row],[Órarendi igények]]</f>
        <v>67</v>
      </c>
      <c r="B365" t="s">
        <v>2119</v>
      </c>
      <c r="C365" t="s">
        <v>2454</v>
      </c>
      <c r="D365" t="s">
        <v>1925</v>
      </c>
      <c r="E365" t="s">
        <v>4639</v>
      </c>
      <c r="F365" t="s">
        <v>4682</v>
      </c>
      <c r="G365" t="s">
        <v>2455</v>
      </c>
      <c r="H365" t="s">
        <v>1927</v>
      </c>
      <c r="I365">
        <v>666</v>
      </c>
      <c r="J365" t="s">
        <v>437</v>
      </c>
      <c r="K365">
        <v>0</v>
      </c>
      <c r="L365" t="s">
        <v>1887</v>
      </c>
      <c r="M365" t="s">
        <v>1887</v>
      </c>
      <c r="N365" t="s">
        <v>1887</v>
      </c>
      <c r="Q365">
        <v>45063.767337963</v>
      </c>
      <c r="R365" t="s">
        <v>3518</v>
      </c>
      <c r="S365" t="s">
        <v>3116</v>
      </c>
      <c r="T365" t="s">
        <v>3117</v>
      </c>
      <c r="U365" t="s">
        <v>3118</v>
      </c>
      <c r="V365" t="s">
        <v>3121</v>
      </c>
      <c r="W365" t="s">
        <v>3195</v>
      </c>
      <c r="Y365">
        <v>0</v>
      </c>
    </row>
    <row r="366" spans="1:25" x14ac:dyDescent="0.25">
      <c r="A366" s="66">
        <f>1*Táblázat1[[#This Row],[Órarendi igények]]</f>
        <v>68</v>
      </c>
      <c r="B366" t="s">
        <v>2119</v>
      </c>
      <c r="C366" t="s">
        <v>2169</v>
      </c>
      <c r="D366" t="s">
        <v>2170</v>
      </c>
      <c r="G366" t="s">
        <v>2171</v>
      </c>
      <c r="H366" t="s">
        <v>1885</v>
      </c>
      <c r="I366">
        <v>555</v>
      </c>
      <c r="J366" t="s">
        <v>2172</v>
      </c>
      <c r="K366">
        <v>0</v>
      </c>
      <c r="L366" t="s">
        <v>1887</v>
      </c>
      <c r="M366" t="s">
        <v>1887</v>
      </c>
      <c r="N366" t="s">
        <v>1887</v>
      </c>
      <c r="Q366">
        <v>45063.659976852003</v>
      </c>
      <c r="R366" t="s">
        <v>3518</v>
      </c>
      <c r="Y366">
        <v>0</v>
      </c>
    </row>
    <row r="367" spans="1:25" x14ac:dyDescent="0.25">
      <c r="A367" s="66">
        <f>1*Táblázat1[[#This Row],[Órarendi igények]]</f>
        <v>69</v>
      </c>
      <c r="B367" t="s">
        <v>2119</v>
      </c>
      <c r="C367" t="s">
        <v>2447</v>
      </c>
      <c r="D367" t="s">
        <v>1929</v>
      </c>
      <c r="E367" s="238" t="s">
        <v>4636</v>
      </c>
      <c r="F367" t="s">
        <v>3765</v>
      </c>
      <c r="G367" t="s">
        <v>2171</v>
      </c>
      <c r="H367" t="s">
        <v>1885</v>
      </c>
      <c r="I367">
        <v>0</v>
      </c>
      <c r="J367" t="s">
        <v>2172</v>
      </c>
      <c r="K367">
        <v>0</v>
      </c>
      <c r="L367" t="s">
        <v>1887</v>
      </c>
      <c r="M367" t="s">
        <v>1887</v>
      </c>
      <c r="N367" t="s">
        <v>1887</v>
      </c>
      <c r="Q367">
        <v>45063.659803240997</v>
      </c>
      <c r="R367" t="s">
        <v>3424</v>
      </c>
      <c r="S367" t="s">
        <v>3172</v>
      </c>
      <c r="T367" t="s">
        <v>3155</v>
      </c>
      <c r="U367" t="s">
        <v>3156</v>
      </c>
      <c r="V367" t="s">
        <v>3374</v>
      </c>
      <c r="W367" t="s">
        <v>3158</v>
      </c>
      <c r="Y367">
        <v>0</v>
      </c>
    </row>
    <row r="368" spans="1:25" x14ac:dyDescent="0.25">
      <c r="A368" s="66">
        <f>1*Táblázat1[[#This Row],[Órarendi igények]]</f>
        <v>70</v>
      </c>
      <c r="B368" t="s">
        <v>2119</v>
      </c>
      <c r="C368" t="s">
        <v>2279</v>
      </c>
      <c r="D368" t="s">
        <v>1995</v>
      </c>
      <c r="E368" t="s">
        <v>4636</v>
      </c>
      <c r="F368" t="s">
        <v>3647</v>
      </c>
      <c r="G368" t="s">
        <v>2171</v>
      </c>
      <c r="H368" t="s">
        <v>1885</v>
      </c>
      <c r="I368">
        <v>0</v>
      </c>
      <c r="J368" t="s">
        <v>2172</v>
      </c>
      <c r="K368">
        <v>0</v>
      </c>
      <c r="L368" t="s">
        <v>1887</v>
      </c>
      <c r="M368" t="s">
        <v>1887</v>
      </c>
      <c r="N368" t="s">
        <v>1887</v>
      </c>
      <c r="Q368">
        <v>45063.660381943999</v>
      </c>
      <c r="R368" t="s">
        <v>3424</v>
      </c>
      <c r="S368" t="s">
        <v>3172</v>
      </c>
      <c r="T368" t="s">
        <v>3156</v>
      </c>
      <c r="U368" t="s">
        <v>3376</v>
      </c>
      <c r="V368" t="s">
        <v>3627</v>
      </c>
      <c r="W368" t="s">
        <v>3158</v>
      </c>
      <c r="Y368">
        <v>0</v>
      </c>
    </row>
    <row r="369" spans="1:25" x14ac:dyDescent="0.25">
      <c r="A369" s="66">
        <f>1*Táblázat1[[#This Row],[Órarendi igények]]</f>
        <v>71</v>
      </c>
      <c r="B369" t="s">
        <v>2119</v>
      </c>
      <c r="C369" t="s">
        <v>2448</v>
      </c>
      <c r="D369" t="s">
        <v>1892</v>
      </c>
      <c r="E369" s="238" t="s">
        <v>4636</v>
      </c>
      <c r="F369" t="s">
        <v>3515</v>
      </c>
      <c r="G369" t="s">
        <v>2171</v>
      </c>
      <c r="H369" t="s">
        <v>1885</v>
      </c>
      <c r="I369">
        <v>0</v>
      </c>
      <c r="J369" t="s">
        <v>2172</v>
      </c>
      <c r="K369">
        <v>0</v>
      </c>
      <c r="L369" t="s">
        <v>1887</v>
      </c>
      <c r="M369" t="s">
        <v>1887</v>
      </c>
      <c r="N369" t="s">
        <v>1887</v>
      </c>
      <c r="Q369">
        <v>45063.660393519</v>
      </c>
      <c r="R369" t="s">
        <v>3424</v>
      </c>
      <c r="S369" t="s">
        <v>3229</v>
      </c>
      <c r="T369" t="s">
        <v>3156</v>
      </c>
      <c r="U369" t="s">
        <v>3376</v>
      </c>
      <c r="V369" t="s">
        <v>3157</v>
      </c>
      <c r="W369" t="s">
        <v>3158</v>
      </c>
      <c r="Y369">
        <v>0</v>
      </c>
    </row>
    <row r="370" spans="1:25" x14ac:dyDescent="0.25">
      <c r="A370" s="66">
        <f>1*Táblázat1[[#This Row],[Órarendi igények]]</f>
        <v>72</v>
      </c>
      <c r="B370" t="s">
        <v>2119</v>
      </c>
      <c r="C370" t="s">
        <v>2449</v>
      </c>
      <c r="D370" t="s">
        <v>1976</v>
      </c>
      <c r="E370" t="s">
        <v>4636</v>
      </c>
      <c r="F370" t="s">
        <v>3817</v>
      </c>
      <c r="G370" t="s">
        <v>2171</v>
      </c>
      <c r="H370" t="s">
        <v>1885</v>
      </c>
      <c r="I370">
        <v>0</v>
      </c>
      <c r="J370" t="s">
        <v>2172</v>
      </c>
      <c r="K370">
        <v>0</v>
      </c>
      <c r="L370" t="s">
        <v>1887</v>
      </c>
      <c r="M370" t="s">
        <v>1887</v>
      </c>
      <c r="N370" t="s">
        <v>1887</v>
      </c>
      <c r="Q370">
        <v>45063.660393519</v>
      </c>
      <c r="R370" t="s">
        <v>3699</v>
      </c>
      <c r="S370" t="s">
        <v>3172</v>
      </c>
      <c r="T370" t="s">
        <v>3156</v>
      </c>
      <c r="U370" t="s">
        <v>3376</v>
      </c>
      <c r="V370" t="s">
        <v>3179</v>
      </c>
      <c r="W370" t="s">
        <v>3158</v>
      </c>
      <c r="Y370">
        <v>0</v>
      </c>
    </row>
    <row r="371" spans="1:25" x14ac:dyDescent="0.25">
      <c r="A371" s="66">
        <f>1*Táblázat1[[#This Row],[Órarendi igények]]</f>
        <v>73</v>
      </c>
      <c r="B371" t="s">
        <v>2119</v>
      </c>
      <c r="C371" t="s">
        <v>2208</v>
      </c>
      <c r="D371" t="s">
        <v>1967</v>
      </c>
      <c r="E371" s="238" t="s">
        <v>4636</v>
      </c>
      <c r="F371" t="s">
        <v>3698</v>
      </c>
      <c r="G371" t="s">
        <v>2171</v>
      </c>
      <c r="H371" t="s">
        <v>1885</v>
      </c>
      <c r="I371">
        <v>0</v>
      </c>
      <c r="J371" t="s">
        <v>2172</v>
      </c>
      <c r="K371">
        <v>0</v>
      </c>
      <c r="L371" t="s">
        <v>1887</v>
      </c>
      <c r="M371" t="s">
        <v>1887</v>
      </c>
      <c r="N371" t="s">
        <v>1887</v>
      </c>
      <c r="Q371">
        <v>45063.660393519</v>
      </c>
      <c r="R371" t="s">
        <v>3699</v>
      </c>
      <c r="S371" t="s">
        <v>3154</v>
      </c>
      <c r="T371" t="s">
        <v>3376</v>
      </c>
      <c r="U371" t="s">
        <v>3389</v>
      </c>
      <c r="V371" t="s">
        <v>3374</v>
      </c>
      <c r="W371" t="s">
        <v>3158</v>
      </c>
      <c r="Y371">
        <v>0</v>
      </c>
    </row>
    <row r="372" spans="1:25" x14ac:dyDescent="0.25">
      <c r="A372" s="66">
        <f>1*Táblázat1[[#This Row],[Órarendi igények]]</f>
        <v>74</v>
      </c>
      <c r="B372" t="s">
        <v>2119</v>
      </c>
      <c r="C372" t="s">
        <v>2344</v>
      </c>
      <c r="D372" t="s">
        <v>1896</v>
      </c>
      <c r="E372" t="s">
        <v>4636</v>
      </c>
      <c r="F372" t="s">
        <v>3818</v>
      </c>
      <c r="G372" t="s">
        <v>2171</v>
      </c>
      <c r="H372" t="s">
        <v>1885</v>
      </c>
      <c r="I372">
        <v>0</v>
      </c>
      <c r="J372" t="s">
        <v>2172</v>
      </c>
      <c r="K372">
        <v>0</v>
      </c>
      <c r="L372" t="s">
        <v>1887</v>
      </c>
      <c r="M372" t="s">
        <v>1887</v>
      </c>
      <c r="N372" t="s">
        <v>1887</v>
      </c>
      <c r="Q372">
        <v>45063.660393519</v>
      </c>
      <c r="R372" t="s">
        <v>3819</v>
      </c>
      <c r="S372" t="s">
        <v>3229</v>
      </c>
      <c r="T372" t="s">
        <v>3175</v>
      </c>
      <c r="U372" t="s">
        <v>3176</v>
      </c>
      <c r="V372" t="s">
        <v>3374</v>
      </c>
      <c r="W372" t="s">
        <v>3158</v>
      </c>
      <c r="Y372">
        <v>0</v>
      </c>
    </row>
    <row r="373" spans="1:25" x14ac:dyDescent="0.25">
      <c r="A373" s="66">
        <f>1*Táblázat1[[#This Row],[Órarendi igények]]</f>
        <v>75</v>
      </c>
      <c r="B373" t="s">
        <v>2119</v>
      </c>
      <c r="C373" t="s">
        <v>2280</v>
      </c>
      <c r="D373" t="s">
        <v>1991</v>
      </c>
      <c r="E373" t="s">
        <v>4636</v>
      </c>
      <c r="F373" t="s">
        <v>3766</v>
      </c>
      <c r="G373" t="s">
        <v>2171</v>
      </c>
      <c r="H373" t="s">
        <v>1885</v>
      </c>
      <c r="I373">
        <v>0</v>
      </c>
      <c r="J373" t="s">
        <v>2172</v>
      </c>
      <c r="K373">
        <v>0</v>
      </c>
      <c r="L373" t="s">
        <v>1887</v>
      </c>
      <c r="M373" t="s">
        <v>1887</v>
      </c>
      <c r="N373" t="s">
        <v>1887</v>
      </c>
      <c r="Q373">
        <v>45063.660393519</v>
      </c>
      <c r="R373" t="s">
        <v>3767</v>
      </c>
      <c r="S373" t="s">
        <v>3172</v>
      </c>
      <c r="T373" t="s">
        <v>3156</v>
      </c>
      <c r="U373" t="s">
        <v>3376</v>
      </c>
      <c r="V373" t="s">
        <v>3137</v>
      </c>
      <c r="W373" t="s">
        <v>3158</v>
      </c>
      <c r="Y373">
        <v>0</v>
      </c>
    </row>
    <row r="374" spans="1:25" x14ac:dyDescent="0.25">
      <c r="A374" s="66">
        <f>1*Táblázat1[[#This Row],[Órarendi igények]]</f>
        <v>76</v>
      </c>
      <c r="B374" t="s">
        <v>2119</v>
      </c>
      <c r="C374" t="s">
        <v>2209</v>
      </c>
      <c r="D374" t="s">
        <v>1883</v>
      </c>
      <c r="E374" t="s">
        <v>4636</v>
      </c>
      <c r="F374" t="s">
        <v>3820</v>
      </c>
      <c r="G374" t="s">
        <v>2171</v>
      </c>
      <c r="H374" t="s">
        <v>1885</v>
      </c>
      <c r="I374">
        <v>0</v>
      </c>
      <c r="J374" t="s">
        <v>2172</v>
      </c>
      <c r="K374">
        <v>0</v>
      </c>
      <c r="L374" t="s">
        <v>1887</v>
      </c>
      <c r="M374" t="s">
        <v>1887</v>
      </c>
      <c r="N374" t="s">
        <v>1887</v>
      </c>
      <c r="Q374">
        <v>45063.660393519</v>
      </c>
      <c r="R374" t="s">
        <v>3767</v>
      </c>
      <c r="S374" t="s">
        <v>3172</v>
      </c>
      <c r="T374" t="s">
        <v>3376</v>
      </c>
      <c r="U374" t="s">
        <v>3389</v>
      </c>
      <c r="V374" t="s">
        <v>3137</v>
      </c>
      <c r="W374" t="s">
        <v>3158</v>
      </c>
      <c r="Y374">
        <v>0</v>
      </c>
    </row>
    <row r="375" spans="1:25" x14ac:dyDescent="0.25">
      <c r="A375" s="66">
        <f>1*Táblázat1[[#This Row],[Órarendi igények]]</f>
        <v>77</v>
      </c>
      <c r="B375" t="s">
        <v>2119</v>
      </c>
      <c r="C375" t="s">
        <v>2618</v>
      </c>
      <c r="D375" t="s">
        <v>1978</v>
      </c>
      <c r="E375" s="238" t="s">
        <v>4636</v>
      </c>
      <c r="F375" t="s">
        <v>3700</v>
      </c>
      <c r="G375" t="s">
        <v>2171</v>
      </c>
      <c r="H375" t="s">
        <v>1885</v>
      </c>
      <c r="I375">
        <v>0</v>
      </c>
      <c r="J375" t="s">
        <v>2172</v>
      </c>
      <c r="K375">
        <v>0</v>
      </c>
      <c r="L375" t="s">
        <v>1887</v>
      </c>
      <c r="M375" t="s">
        <v>1887</v>
      </c>
      <c r="N375" t="s">
        <v>1887</v>
      </c>
      <c r="Q375">
        <v>45063.660393519</v>
      </c>
      <c r="R375" t="s">
        <v>3518</v>
      </c>
      <c r="S375" t="s">
        <v>3172</v>
      </c>
      <c r="T375" t="s">
        <v>3155</v>
      </c>
      <c r="U375" t="s">
        <v>3156</v>
      </c>
      <c r="V375" t="s">
        <v>3393</v>
      </c>
      <c r="W375" t="s">
        <v>3158</v>
      </c>
      <c r="Y375">
        <v>0</v>
      </c>
    </row>
    <row r="376" spans="1:25" x14ac:dyDescent="0.25">
      <c r="A376" s="66">
        <f>1*Táblázat1[[#This Row],[Órarendi igények]]</f>
        <v>78</v>
      </c>
      <c r="B376" t="s">
        <v>2119</v>
      </c>
      <c r="C376" t="s">
        <v>2450</v>
      </c>
      <c r="D376" t="s">
        <v>1904</v>
      </c>
      <c r="E376" t="s">
        <v>4636</v>
      </c>
      <c r="F376" t="s">
        <v>3768</v>
      </c>
      <c r="G376" t="s">
        <v>2171</v>
      </c>
      <c r="H376" t="s">
        <v>1885</v>
      </c>
      <c r="I376">
        <v>0</v>
      </c>
      <c r="J376" t="s">
        <v>2172</v>
      </c>
      <c r="K376">
        <v>0</v>
      </c>
      <c r="L376" t="s">
        <v>1887</v>
      </c>
      <c r="M376" t="s">
        <v>1887</v>
      </c>
      <c r="N376" t="s">
        <v>1887</v>
      </c>
      <c r="Q376">
        <v>45063.660393519</v>
      </c>
      <c r="R376" t="s">
        <v>3518</v>
      </c>
      <c r="S376" t="s">
        <v>3229</v>
      </c>
      <c r="T376" t="s">
        <v>3175</v>
      </c>
      <c r="U376" t="s">
        <v>3176</v>
      </c>
      <c r="V376" t="s">
        <v>3393</v>
      </c>
      <c r="W376" t="s">
        <v>3158</v>
      </c>
      <c r="Y376">
        <v>0</v>
      </c>
    </row>
    <row r="377" spans="1:25" x14ac:dyDescent="0.25">
      <c r="A377" s="66">
        <f>1*Táblázat1[[#This Row],[Órarendi igények]]</f>
        <v>79</v>
      </c>
      <c r="B377" t="s">
        <v>2119</v>
      </c>
      <c r="C377" t="s">
        <v>2619</v>
      </c>
      <c r="D377" t="s">
        <v>1908</v>
      </c>
      <c r="E377" t="s">
        <v>4636</v>
      </c>
      <c r="F377" t="s">
        <v>3701</v>
      </c>
      <c r="G377" t="s">
        <v>2171</v>
      </c>
      <c r="H377" t="s">
        <v>1885</v>
      </c>
      <c r="I377">
        <v>0</v>
      </c>
      <c r="J377" t="s">
        <v>2172</v>
      </c>
      <c r="K377">
        <v>0</v>
      </c>
      <c r="L377" t="s">
        <v>1887</v>
      </c>
      <c r="M377" t="s">
        <v>1887</v>
      </c>
      <c r="N377" t="s">
        <v>1887</v>
      </c>
      <c r="Q377">
        <v>45063.660393519</v>
      </c>
      <c r="R377" t="s">
        <v>3518</v>
      </c>
      <c r="S377" t="s">
        <v>3229</v>
      </c>
      <c r="T377" t="s">
        <v>3176</v>
      </c>
      <c r="U377" t="s">
        <v>3200</v>
      </c>
      <c r="V377" t="s">
        <v>3393</v>
      </c>
      <c r="W377" t="s">
        <v>3158</v>
      </c>
      <c r="Y377">
        <v>0</v>
      </c>
    </row>
    <row r="378" spans="1:25" x14ac:dyDescent="0.25">
      <c r="A378" s="66">
        <f>1*Táblázat1[[#This Row],[Órarendi igények]]</f>
        <v>80</v>
      </c>
      <c r="B378" t="s">
        <v>2119</v>
      </c>
      <c r="C378" t="s">
        <v>2390</v>
      </c>
      <c r="D378" t="s">
        <v>1942</v>
      </c>
      <c r="E378" s="238" t="s">
        <v>4636</v>
      </c>
      <c r="F378" t="s">
        <v>3437</v>
      </c>
      <c r="G378" t="s">
        <v>2171</v>
      </c>
      <c r="H378" t="s">
        <v>1885</v>
      </c>
      <c r="I378">
        <v>0</v>
      </c>
      <c r="J378" t="s">
        <v>2172</v>
      </c>
      <c r="K378">
        <v>0</v>
      </c>
      <c r="L378" t="s">
        <v>1887</v>
      </c>
      <c r="M378" t="s">
        <v>1887</v>
      </c>
      <c r="N378" t="s">
        <v>1887</v>
      </c>
      <c r="Q378">
        <v>45063.660393519</v>
      </c>
      <c r="R378" t="s">
        <v>3438</v>
      </c>
      <c r="S378" t="s">
        <v>3263</v>
      </c>
      <c r="T378" t="s">
        <v>3175</v>
      </c>
      <c r="U378" t="s">
        <v>3176</v>
      </c>
      <c r="V378" t="s">
        <v>3390</v>
      </c>
      <c r="W378" t="s">
        <v>3158</v>
      </c>
      <c r="Y378">
        <v>0</v>
      </c>
    </row>
    <row r="379" spans="1:25" x14ac:dyDescent="0.25">
      <c r="A379" s="66">
        <f>1*Táblázat1[[#This Row],[Órarendi igények]]</f>
        <v>81</v>
      </c>
      <c r="B379" t="s">
        <v>2119</v>
      </c>
      <c r="C379" t="s">
        <v>2559</v>
      </c>
      <c r="D379" t="s">
        <v>1937</v>
      </c>
      <c r="E379" s="238" t="s">
        <v>4636</v>
      </c>
      <c r="F379" t="s">
        <v>4537</v>
      </c>
      <c r="G379" t="s">
        <v>2171</v>
      </c>
      <c r="H379" t="s">
        <v>1885</v>
      </c>
      <c r="I379">
        <v>0</v>
      </c>
      <c r="J379" t="s">
        <v>2172</v>
      </c>
      <c r="K379">
        <v>0</v>
      </c>
      <c r="L379" t="s">
        <v>1887</v>
      </c>
      <c r="M379" t="s">
        <v>1887</v>
      </c>
      <c r="N379" t="s">
        <v>1887</v>
      </c>
      <c r="Q379">
        <v>45063.660393519</v>
      </c>
      <c r="R379" t="s">
        <v>3438</v>
      </c>
      <c r="S379" t="s">
        <v>3263</v>
      </c>
      <c r="T379" t="s">
        <v>3176</v>
      </c>
      <c r="U379" t="s">
        <v>3200</v>
      </c>
      <c r="V379" t="s">
        <v>4150</v>
      </c>
      <c r="W379" t="s">
        <v>3158</v>
      </c>
      <c r="Y379">
        <v>0</v>
      </c>
    </row>
    <row r="380" spans="1:25" x14ac:dyDescent="0.25">
      <c r="A380" s="66">
        <f>1*Táblázat1[[#This Row],[Órarendi igények]]</f>
        <v>82</v>
      </c>
      <c r="B380" t="s">
        <v>2119</v>
      </c>
      <c r="C380" t="s">
        <v>2620</v>
      </c>
      <c r="D380" t="s">
        <v>1889</v>
      </c>
      <c r="E380" t="s">
        <v>4636</v>
      </c>
      <c r="F380" t="s">
        <v>4336</v>
      </c>
      <c r="G380" t="s">
        <v>2171</v>
      </c>
      <c r="H380" t="s">
        <v>1885</v>
      </c>
      <c r="I380">
        <v>0</v>
      </c>
      <c r="J380" t="s">
        <v>2172</v>
      </c>
      <c r="K380">
        <v>0</v>
      </c>
      <c r="L380" t="s">
        <v>1887</v>
      </c>
      <c r="M380" t="s">
        <v>1887</v>
      </c>
      <c r="N380" t="s">
        <v>1887</v>
      </c>
      <c r="Q380">
        <v>45063.660393519</v>
      </c>
      <c r="R380" t="s">
        <v>3517</v>
      </c>
      <c r="S380" t="s">
        <v>3172</v>
      </c>
      <c r="T380" t="s">
        <v>3176</v>
      </c>
      <c r="U380" t="s">
        <v>3200</v>
      </c>
      <c r="V380" t="s">
        <v>3461</v>
      </c>
      <c r="W380" t="s">
        <v>3158</v>
      </c>
      <c r="Y380">
        <v>0</v>
      </c>
    </row>
    <row r="381" spans="1:25" x14ac:dyDescent="0.25">
      <c r="A381" s="66">
        <f>1*Táblázat1[[#This Row],[Órarendi igények]]</f>
        <v>83</v>
      </c>
      <c r="B381" t="s">
        <v>2119</v>
      </c>
      <c r="C381" t="s">
        <v>2281</v>
      </c>
      <c r="D381" t="s">
        <v>1917</v>
      </c>
      <c r="E381" t="s">
        <v>4636</v>
      </c>
      <c r="F381" t="s">
        <v>3648</v>
      </c>
      <c r="G381" t="s">
        <v>2171</v>
      </c>
      <c r="H381" t="s">
        <v>1885</v>
      </c>
      <c r="I381">
        <v>0</v>
      </c>
      <c r="J381" t="s">
        <v>2172</v>
      </c>
      <c r="K381">
        <v>0</v>
      </c>
      <c r="L381" t="s">
        <v>1887</v>
      </c>
      <c r="M381" t="s">
        <v>1887</v>
      </c>
      <c r="N381" t="s">
        <v>1887</v>
      </c>
      <c r="Q381">
        <v>45063.660393519</v>
      </c>
      <c r="R381" t="s">
        <v>3517</v>
      </c>
      <c r="S381" t="s">
        <v>3172</v>
      </c>
      <c r="T381" t="s">
        <v>3155</v>
      </c>
      <c r="U381" t="s">
        <v>3156</v>
      </c>
      <c r="V381" t="s">
        <v>3461</v>
      </c>
      <c r="W381" t="s">
        <v>3158</v>
      </c>
      <c r="Y381">
        <v>0</v>
      </c>
    </row>
    <row r="382" spans="1:25" x14ac:dyDescent="0.25">
      <c r="A382" s="66">
        <f>1*Táblázat1[[#This Row],[Órarendi igények]]</f>
        <v>84</v>
      </c>
      <c r="B382" t="s">
        <v>2119</v>
      </c>
      <c r="C382" t="s">
        <v>2621</v>
      </c>
      <c r="D382" t="s">
        <v>1899</v>
      </c>
      <c r="E382" t="s">
        <v>4636</v>
      </c>
      <c r="F382" t="s">
        <v>3702</v>
      </c>
      <c r="G382" t="s">
        <v>2171</v>
      </c>
      <c r="H382" t="s">
        <v>1885</v>
      </c>
      <c r="I382">
        <v>0</v>
      </c>
      <c r="J382" t="s">
        <v>2172</v>
      </c>
      <c r="K382">
        <v>0</v>
      </c>
      <c r="L382" t="s">
        <v>1887</v>
      </c>
      <c r="M382" t="s">
        <v>1887</v>
      </c>
      <c r="N382" t="s">
        <v>1887</v>
      </c>
      <c r="Q382">
        <v>45063.660393519</v>
      </c>
      <c r="R382" t="s">
        <v>3517</v>
      </c>
      <c r="S382" t="s">
        <v>3229</v>
      </c>
      <c r="T382" t="s">
        <v>3176</v>
      </c>
      <c r="U382" t="s">
        <v>3200</v>
      </c>
      <c r="V382" t="s">
        <v>3461</v>
      </c>
      <c r="W382" t="s">
        <v>3158</v>
      </c>
      <c r="Y382">
        <v>0</v>
      </c>
    </row>
    <row r="383" spans="1:25" x14ac:dyDescent="0.25">
      <c r="A383" s="66">
        <f>1*Táblázat1[[#This Row],[Órarendi igények]]</f>
        <v>85</v>
      </c>
      <c r="B383" t="s">
        <v>2119</v>
      </c>
      <c r="C383" t="s">
        <v>2622</v>
      </c>
      <c r="D383" t="s">
        <v>1910</v>
      </c>
      <c r="E383" t="s">
        <v>4636</v>
      </c>
      <c r="F383" t="s">
        <v>3516</v>
      </c>
      <c r="G383" t="s">
        <v>2171</v>
      </c>
      <c r="H383" t="s">
        <v>1885</v>
      </c>
      <c r="I383">
        <v>0</v>
      </c>
      <c r="J383" t="s">
        <v>2172</v>
      </c>
      <c r="K383">
        <v>0</v>
      </c>
      <c r="L383" t="s">
        <v>1887</v>
      </c>
      <c r="M383" t="s">
        <v>1887</v>
      </c>
      <c r="N383" t="s">
        <v>1887</v>
      </c>
      <c r="Q383">
        <v>45063.660393519</v>
      </c>
      <c r="R383" t="s">
        <v>3517</v>
      </c>
      <c r="S383" t="s">
        <v>3229</v>
      </c>
      <c r="T383" t="s">
        <v>3156</v>
      </c>
      <c r="U383" t="s">
        <v>3376</v>
      </c>
      <c r="V383" t="s">
        <v>3461</v>
      </c>
      <c r="W383" t="s">
        <v>3158</v>
      </c>
      <c r="Y383">
        <v>0</v>
      </c>
    </row>
    <row r="384" spans="1:25" x14ac:dyDescent="0.25">
      <c r="A384" s="66">
        <f>1*Táblázat1[[#This Row],[Órarendi igények]]</f>
        <v>86</v>
      </c>
      <c r="B384" t="s">
        <v>2119</v>
      </c>
      <c r="C384" t="s">
        <v>2345</v>
      </c>
      <c r="D384" t="s">
        <v>1912</v>
      </c>
      <c r="E384" t="s">
        <v>4636</v>
      </c>
      <c r="F384" t="s">
        <v>3391</v>
      </c>
      <c r="G384" t="s">
        <v>2171</v>
      </c>
      <c r="H384" t="s">
        <v>1885</v>
      </c>
      <c r="I384">
        <v>0</v>
      </c>
      <c r="J384" t="s">
        <v>2172</v>
      </c>
      <c r="K384">
        <v>0</v>
      </c>
      <c r="L384" t="s">
        <v>1887</v>
      </c>
      <c r="M384" t="s">
        <v>1887</v>
      </c>
      <c r="N384" t="s">
        <v>1887</v>
      </c>
      <c r="Q384">
        <v>45063.660393519</v>
      </c>
      <c r="R384" t="s">
        <v>3463</v>
      </c>
      <c r="S384" t="s">
        <v>3174</v>
      </c>
      <c r="T384" t="s">
        <v>3156</v>
      </c>
      <c r="U384" t="s">
        <v>3376</v>
      </c>
      <c r="V384" t="s">
        <v>3121</v>
      </c>
      <c r="W384" t="s">
        <v>3158</v>
      </c>
      <c r="Y384">
        <v>0</v>
      </c>
    </row>
    <row r="385" spans="1:25" x14ac:dyDescent="0.25">
      <c r="A385" s="66">
        <f>1*Táblázat1[[#This Row],[Órarendi igények]]</f>
        <v>87</v>
      </c>
      <c r="B385" t="s">
        <v>2119</v>
      </c>
      <c r="C385" t="s">
        <v>2451</v>
      </c>
      <c r="D385" t="s">
        <v>1944</v>
      </c>
      <c r="E385" t="s">
        <v>4636</v>
      </c>
      <c r="F385" t="s">
        <v>4191</v>
      </c>
      <c r="G385" t="s">
        <v>2171</v>
      </c>
      <c r="H385" t="s">
        <v>1885</v>
      </c>
      <c r="I385">
        <v>0</v>
      </c>
      <c r="J385" t="s">
        <v>2172</v>
      </c>
      <c r="K385">
        <v>0</v>
      </c>
      <c r="L385" t="s">
        <v>1887</v>
      </c>
      <c r="M385" t="s">
        <v>1887</v>
      </c>
      <c r="N385" t="s">
        <v>1887</v>
      </c>
      <c r="Q385">
        <v>45063.660393519</v>
      </c>
      <c r="R385" t="s">
        <v>3664</v>
      </c>
      <c r="S385" t="s">
        <v>3174</v>
      </c>
      <c r="T385" t="s">
        <v>3376</v>
      </c>
      <c r="U385" t="s">
        <v>3389</v>
      </c>
      <c r="V385" t="s">
        <v>3404</v>
      </c>
      <c r="W385" t="s">
        <v>3158</v>
      </c>
      <c r="Y385">
        <v>0</v>
      </c>
    </row>
    <row r="386" spans="1:25" x14ac:dyDescent="0.25">
      <c r="A386" s="66">
        <f>1*Táblázat1[[#This Row],[Órarendi igények]]</f>
        <v>89</v>
      </c>
      <c r="B386" t="s">
        <v>2119</v>
      </c>
      <c r="C386" t="s">
        <v>2501</v>
      </c>
      <c r="D386" t="s">
        <v>2502</v>
      </c>
      <c r="G386" t="s">
        <v>2226</v>
      </c>
      <c r="H386" t="s">
        <v>1885</v>
      </c>
      <c r="I386">
        <v>555</v>
      </c>
      <c r="J386" t="s">
        <v>2227</v>
      </c>
      <c r="K386">
        <v>0</v>
      </c>
      <c r="L386" t="s">
        <v>1887</v>
      </c>
      <c r="M386" t="s">
        <v>1887</v>
      </c>
      <c r="N386" t="s">
        <v>1887</v>
      </c>
      <c r="Q386">
        <v>45063.699641204003</v>
      </c>
      <c r="R386" t="s">
        <v>3518</v>
      </c>
      <c r="Y386">
        <v>0</v>
      </c>
    </row>
    <row r="387" spans="1:25" x14ac:dyDescent="0.25">
      <c r="A387" s="66">
        <f>1*Táblázat1[[#This Row],[Órarendi igények]]</f>
        <v>90</v>
      </c>
      <c r="B387" t="s">
        <v>2119</v>
      </c>
      <c r="C387" t="s">
        <v>2248</v>
      </c>
      <c r="D387" t="s">
        <v>1929</v>
      </c>
      <c r="E387" t="s">
        <v>4636</v>
      </c>
      <c r="F387" t="s">
        <v>3729</v>
      </c>
      <c r="G387" t="s">
        <v>2226</v>
      </c>
      <c r="H387" t="s">
        <v>1885</v>
      </c>
      <c r="I387">
        <v>0</v>
      </c>
      <c r="J387" t="s">
        <v>2227</v>
      </c>
      <c r="K387">
        <v>0</v>
      </c>
      <c r="L387" t="s">
        <v>1887</v>
      </c>
      <c r="M387" t="s">
        <v>1887</v>
      </c>
      <c r="N387" t="s">
        <v>1887</v>
      </c>
      <c r="Q387">
        <v>45063.699479167</v>
      </c>
      <c r="R387" t="s">
        <v>3730</v>
      </c>
      <c r="S387" t="s">
        <v>3172</v>
      </c>
      <c r="T387" t="s">
        <v>3156</v>
      </c>
      <c r="U387" t="s">
        <v>3376</v>
      </c>
      <c r="V387" t="s">
        <v>3521</v>
      </c>
      <c r="W387" t="s">
        <v>3158</v>
      </c>
      <c r="Y387">
        <v>0</v>
      </c>
    </row>
    <row r="388" spans="1:25" x14ac:dyDescent="0.25">
      <c r="A388" s="66">
        <f>1*Táblázat1[[#This Row],[Órarendi igények]]</f>
        <v>91</v>
      </c>
      <c r="B388" t="s">
        <v>2119</v>
      </c>
      <c r="C388" t="s">
        <v>2360</v>
      </c>
      <c r="D388" t="s">
        <v>1995</v>
      </c>
      <c r="E388" t="s">
        <v>4636</v>
      </c>
      <c r="F388" t="s">
        <v>3462</v>
      </c>
      <c r="G388" t="s">
        <v>2226</v>
      </c>
      <c r="H388" t="s">
        <v>1885</v>
      </c>
      <c r="I388">
        <v>0</v>
      </c>
      <c r="J388" t="s">
        <v>2227</v>
      </c>
      <c r="K388">
        <v>0</v>
      </c>
      <c r="L388" t="s">
        <v>1887</v>
      </c>
      <c r="M388" t="s">
        <v>1887</v>
      </c>
      <c r="N388" t="s">
        <v>1887</v>
      </c>
      <c r="Q388">
        <v>45063.700243056002</v>
      </c>
      <c r="R388" t="s">
        <v>3463</v>
      </c>
      <c r="S388" t="s">
        <v>3174</v>
      </c>
      <c r="T388" t="s">
        <v>3155</v>
      </c>
      <c r="U388" t="s">
        <v>3156</v>
      </c>
      <c r="V388" t="s">
        <v>3457</v>
      </c>
      <c r="W388" t="s">
        <v>3158</v>
      </c>
      <c r="Y388">
        <v>0</v>
      </c>
    </row>
    <row r="389" spans="1:25" x14ac:dyDescent="0.25">
      <c r="A389" s="66">
        <f>1*Táblázat1[[#This Row],[Órarendi igények]]</f>
        <v>92</v>
      </c>
      <c r="B389" t="s">
        <v>2119</v>
      </c>
      <c r="C389" t="s">
        <v>2403</v>
      </c>
      <c r="D389" t="s">
        <v>1892</v>
      </c>
      <c r="E389" s="238" t="s">
        <v>4636</v>
      </c>
      <c r="F389" t="s">
        <v>3464</v>
      </c>
      <c r="G389" t="s">
        <v>2226</v>
      </c>
      <c r="H389" t="s">
        <v>1885</v>
      </c>
      <c r="I389">
        <v>0</v>
      </c>
      <c r="J389" t="s">
        <v>2227</v>
      </c>
      <c r="K389">
        <v>0</v>
      </c>
      <c r="L389" t="s">
        <v>1887</v>
      </c>
      <c r="M389" t="s">
        <v>1887</v>
      </c>
      <c r="N389" t="s">
        <v>1887</v>
      </c>
      <c r="Q389">
        <v>45063.700243056002</v>
      </c>
      <c r="R389" t="s">
        <v>3465</v>
      </c>
      <c r="S389" t="s">
        <v>3172</v>
      </c>
      <c r="T389" t="s">
        <v>3156</v>
      </c>
      <c r="U389" t="s">
        <v>3376</v>
      </c>
      <c r="V389" t="s">
        <v>3121</v>
      </c>
      <c r="W389" t="s">
        <v>3158</v>
      </c>
      <c r="Y389">
        <v>0</v>
      </c>
    </row>
    <row r="390" spans="1:25" x14ac:dyDescent="0.25">
      <c r="A390" s="66">
        <f>1*Táblázat1[[#This Row],[Órarendi igények]]</f>
        <v>93</v>
      </c>
      <c r="B390" t="s">
        <v>2119</v>
      </c>
      <c r="C390" t="s">
        <v>2577</v>
      </c>
      <c r="D390" t="s">
        <v>1976</v>
      </c>
      <c r="E390" s="238" t="s">
        <v>4636</v>
      </c>
      <c r="F390" t="s">
        <v>3782</v>
      </c>
      <c r="G390" t="s">
        <v>2226</v>
      </c>
      <c r="H390" t="s">
        <v>1885</v>
      </c>
      <c r="I390">
        <v>0</v>
      </c>
      <c r="J390" t="s">
        <v>2227</v>
      </c>
      <c r="K390">
        <v>0</v>
      </c>
      <c r="L390" t="s">
        <v>1887</v>
      </c>
      <c r="M390" t="s">
        <v>1887</v>
      </c>
      <c r="N390" t="s">
        <v>1887</v>
      </c>
      <c r="Q390">
        <v>45063.700243056002</v>
      </c>
      <c r="R390" t="s">
        <v>3783</v>
      </c>
      <c r="S390" t="s">
        <v>3174</v>
      </c>
      <c r="T390" t="s">
        <v>3155</v>
      </c>
      <c r="U390" t="s">
        <v>3156</v>
      </c>
      <c r="V390" t="s">
        <v>3395</v>
      </c>
      <c r="W390" t="s">
        <v>3158</v>
      </c>
      <c r="Y390">
        <v>0</v>
      </c>
    </row>
    <row r="391" spans="1:25" x14ac:dyDescent="0.25">
      <c r="A391" s="66">
        <f>1*Táblázat1[[#This Row],[Órarendi igények]]</f>
        <v>94</v>
      </c>
      <c r="B391" t="s">
        <v>2119</v>
      </c>
      <c r="C391" t="s">
        <v>2225</v>
      </c>
      <c r="D391" t="s">
        <v>1967</v>
      </c>
      <c r="E391" t="s">
        <v>4636</v>
      </c>
      <c r="F391" t="s">
        <v>3426</v>
      </c>
      <c r="G391" t="s">
        <v>2226</v>
      </c>
      <c r="H391" t="s">
        <v>1885</v>
      </c>
      <c r="I391">
        <v>0</v>
      </c>
      <c r="J391" t="s">
        <v>2227</v>
      </c>
      <c r="K391">
        <v>0</v>
      </c>
      <c r="L391" t="s">
        <v>1887</v>
      </c>
      <c r="M391" t="s">
        <v>1887</v>
      </c>
      <c r="N391" t="s">
        <v>1887</v>
      </c>
      <c r="Q391">
        <v>45063.700254629999</v>
      </c>
      <c r="R391" t="s">
        <v>3668</v>
      </c>
      <c r="S391" t="s">
        <v>3172</v>
      </c>
      <c r="T391" t="s">
        <v>3376</v>
      </c>
      <c r="U391" t="s">
        <v>3389</v>
      </c>
      <c r="V391" t="s">
        <v>3393</v>
      </c>
      <c r="W391" t="s">
        <v>3158</v>
      </c>
      <c r="Y391">
        <v>0</v>
      </c>
    </row>
    <row r="392" spans="1:25" x14ac:dyDescent="0.25">
      <c r="A392" s="66">
        <f>1*Táblázat1[[#This Row],[Órarendi igények]]</f>
        <v>95</v>
      </c>
      <c r="B392" t="s">
        <v>2119</v>
      </c>
      <c r="C392" t="s">
        <v>2304</v>
      </c>
      <c r="D392" t="s">
        <v>1896</v>
      </c>
      <c r="E392" t="s">
        <v>4636</v>
      </c>
      <c r="F392" t="s">
        <v>4340</v>
      </c>
      <c r="G392" t="s">
        <v>2226</v>
      </c>
      <c r="H392" t="s">
        <v>1885</v>
      </c>
      <c r="I392">
        <v>0</v>
      </c>
      <c r="J392" t="s">
        <v>2227</v>
      </c>
      <c r="K392">
        <v>0</v>
      </c>
      <c r="L392" t="s">
        <v>1887</v>
      </c>
      <c r="M392" t="s">
        <v>1887</v>
      </c>
      <c r="N392" t="s">
        <v>1887</v>
      </c>
      <c r="Q392">
        <v>45063.700254629999</v>
      </c>
      <c r="R392" t="s">
        <v>3829</v>
      </c>
      <c r="S392" t="s">
        <v>3229</v>
      </c>
      <c r="T392" t="s">
        <v>3155</v>
      </c>
      <c r="U392" t="s">
        <v>3156</v>
      </c>
      <c r="V392" t="s">
        <v>3404</v>
      </c>
      <c r="W392" t="s">
        <v>3158</v>
      </c>
      <c r="Y392">
        <v>0</v>
      </c>
    </row>
    <row r="393" spans="1:25" x14ac:dyDescent="0.25">
      <c r="A393" s="66">
        <f>1*Táblázat1[[#This Row],[Órarendi igények]]</f>
        <v>96</v>
      </c>
      <c r="B393" t="s">
        <v>2119</v>
      </c>
      <c r="C393" t="s">
        <v>2228</v>
      </c>
      <c r="D393" t="s">
        <v>1991</v>
      </c>
      <c r="E393" t="s">
        <v>4636</v>
      </c>
      <c r="F393" t="s">
        <v>5061</v>
      </c>
      <c r="G393" t="s">
        <v>2226</v>
      </c>
      <c r="H393" t="s">
        <v>1885</v>
      </c>
      <c r="I393">
        <v>0</v>
      </c>
      <c r="J393" t="s">
        <v>2227</v>
      </c>
      <c r="K393">
        <v>0</v>
      </c>
      <c r="L393" t="s">
        <v>1887</v>
      </c>
      <c r="M393" t="s">
        <v>1887</v>
      </c>
      <c r="N393" t="s">
        <v>1887</v>
      </c>
      <c r="Q393">
        <v>45063.700254629999</v>
      </c>
      <c r="R393" t="s">
        <v>3712</v>
      </c>
      <c r="S393" t="s">
        <v>3174</v>
      </c>
      <c r="T393" t="s">
        <v>3155</v>
      </c>
      <c r="U393" t="s">
        <v>3156</v>
      </c>
      <c r="V393" t="s">
        <v>4652</v>
      </c>
      <c r="W393" t="s">
        <v>3158</v>
      </c>
      <c r="Y393">
        <v>0</v>
      </c>
    </row>
    <row r="394" spans="1:25" x14ac:dyDescent="0.25">
      <c r="A394" s="66">
        <f>1*Táblázat1[[#This Row],[Órarendi igények]]</f>
        <v>97</v>
      </c>
      <c r="B394" t="s">
        <v>2119</v>
      </c>
      <c r="C394" t="s">
        <v>2642</v>
      </c>
      <c r="D394" t="s">
        <v>1883</v>
      </c>
      <c r="E394" t="s">
        <v>4636</v>
      </c>
      <c r="F394" t="s">
        <v>3663</v>
      </c>
      <c r="G394" t="s">
        <v>2226</v>
      </c>
      <c r="H394" t="s">
        <v>1885</v>
      </c>
      <c r="I394">
        <v>0</v>
      </c>
      <c r="J394" t="s">
        <v>2227</v>
      </c>
      <c r="K394">
        <v>0</v>
      </c>
      <c r="L394" t="s">
        <v>1887</v>
      </c>
      <c r="M394" t="s">
        <v>1887</v>
      </c>
      <c r="N394" t="s">
        <v>1887</v>
      </c>
      <c r="Q394">
        <v>45063.700254629999</v>
      </c>
      <c r="R394" t="s">
        <v>3664</v>
      </c>
      <c r="S394" t="s">
        <v>3174</v>
      </c>
      <c r="T394" t="s">
        <v>3156</v>
      </c>
      <c r="U394" t="s">
        <v>3376</v>
      </c>
      <c r="V394" t="s">
        <v>3377</v>
      </c>
      <c r="W394" t="s">
        <v>3158</v>
      </c>
      <c r="Y394">
        <v>0</v>
      </c>
    </row>
    <row r="395" spans="1:25" x14ac:dyDescent="0.25">
      <c r="A395" s="66">
        <f>1*Táblázat1[[#This Row],[Órarendi igények]]</f>
        <v>98</v>
      </c>
      <c r="B395" t="s">
        <v>2119</v>
      </c>
      <c r="C395" t="s">
        <v>2468</v>
      </c>
      <c r="D395" t="s">
        <v>1978</v>
      </c>
      <c r="E395" s="238" t="s">
        <v>4636</v>
      </c>
      <c r="F395" t="s">
        <v>3830</v>
      </c>
      <c r="G395" t="s">
        <v>2226</v>
      </c>
      <c r="H395" t="s">
        <v>1885</v>
      </c>
      <c r="I395">
        <v>0</v>
      </c>
      <c r="J395" t="s">
        <v>2227</v>
      </c>
      <c r="K395">
        <v>0</v>
      </c>
      <c r="L395" t="s">
        <v>1887</v>
      </c>
      <c r="M395" t="s">
        <v>1887</v>
      </c>
      <c r="N395" t="s">
        <v>1887</v>
      </c>
      <c r="Q395">
        <v>45063.700254629999</v>
      </c>
      <c r="R395" t="s">
        <v>4414</v>
      </c>
      <c r="S395" t="s">
        <v>3154</v>
      </c>
      <c r="T395" t="s">
        <v>3156</v>
      </c>
      <c r="U395" t="s">
        <v>3376</v>
      </c>
      <c r="V395" t="s">
        <v>3157</v>
      </c>
      <c r="W395" t="s">
        <v>3158</v>
      </c>
      <c r="Y395">
        <v>0</v>
      </c>
    </row>
    <row r="396" spans="1:25" x14ac:dyDescent="0.25">
      <c r="A396" s="66">
        <f>1*Táblázat1[[#This Row],[Órarendi igények]]</f>
        <v>100</v>
      </c>
      <c r="B396" t="s">
        <v>2119</v>
      </c>
      <c r="C396" t="s">
        <v>2901</v>
      </c>
      <c r="D396" t="s">
        <v>2884</v>
      </c>
      <c r="E396" t="s">
        <v>4636</v>
      </c>
      <c r="F396" t="s">
        <v>4388</v>
      </c>
      <c r="G396" t="s">
        <v>2902</v>
      </c>
      <c r="H396" t="s">
        <v>1927</v>
      </c>
      <c r="I396">
        <v>30</v>
      </c>
      <c r="J396" t="s">
        <v>505</v>
      </c>
      <c r="K396">
        <v>0</v>
      </c>
      <c r="L396" t="s">
        <v>1887</v>
      </c>
      <c r="M396" t="s">
        <v>1887</v>
      </c>
      <c r="N396" t="s">
        <v>1887</v>
      </c>
      <c r="O396" t="s">
        <v>4290</v>
      </c>
      <c r="P396" t="s">
        <v>4389</v>
      </c>
      <c r="Q396">
        <v>45065.593229167003</v>
      </c>
      <c r="R396" t="s">
        <v>3424</v>
      </c>
      <c r="S396" t="s">
        <v>3172</v>
      </c>
      <c r="T396" t="s">
        <v>3376</v>
      </c>
      <c r="U396" t="s">
        <v>3389</v>
      </c>
      <c r="V396" t="s">
        <v>3627</v>
      </c>
      <c r="W396" t="s">
        <v>3158</v>
      </c>
      <c r="Y396">
        <v>0</v>
      </c>
    </row>
    <row r="397" spans="1:25" x14ac:dyDescent="0.25">
      <c r="A397" s="66">
        <f>1*Táblázat1[[#This Row],[Órarendi igények]]</f>
        <v>102</v>
      </c>
      <c r="B397" t="s">
        <v>2119</v>
      </c>
      <c r="C397" t="s">
        <v>4077</v>
      </c>
      <c r="D397" t="s">
        <v>3930</v>
      </c>
      <c r="E397" t="s">
        <v>4636</v>
      </c>
      <c r="F397" t="s">
        <v>4458</v>
      </c>
      <c r="G397" t="s">
        <v>4078</v>
      </c>
      <c r="H397" t="s">
        <v>1927</v>
      </c>
      <c r="I397">
        <v>12</v>
      </c>
      <c r="J397" t="s">
        <v>500</v>
      </c>
      <c r="K397">
        <v>0</v>
      </c>
      <c r="L397" t="s">
        <v>1887</v>
      </c>
      <c r="M397" t="s">
        <v>1887</v>
      </c>
      <c r="N397" t="s">
        <v>1887</v>
      </c>
      <c r="O397" t="s">
        <v>4290</v>
      </c>
      <c r="P397" t="s">
        <v>4576</v>
      </c>
      <c r="Q397">
        <v>45089.534247684998</v>
      </c>
      <c r="R397" t="s">
        <v>3517</v>
      </c>
      <c r="S397" t="s">
        <v>3229</v>
      </c>
      <c r="T397" t="s">
        <v>3200</v>
      </c>
      <c r="U397" t="s">
        <v>3155</v>
      </c>
      <c r="W397" t="s">
        <v>3158</v>
      </c>
      <c r="Y397">
        <v>0</v>
      </c>
    </row>
    <row r="398" spans="1:25" x14ac:dyDescent="0.25">
      <c r="A398" s="66">
        <f>1*Táblázat1[[#This Row],[Órarendi igények]]</f>
        <v>103</v>
      </c>
      <c r="B398" t="s">
        <v>2119</v>
      </c>
      <c r="C398" t="s">
        <v>2886</v>
      </c>
      <c r="D398" t="s">
        <v>2884</v>
      </c>
      <c r="E398" s="238" t="s">
        <v>4636</v>
      </c>
      <c r="F398" t="s">
        <v>4374</v>
      </c>
      <c r="G398" t="s">
        <v>2887</v>
      </c>
      <c r="H398" t="s">
        <v>1927</v>
      </c>
      <c r="I398">
        <v>30</v>
      </c>
      <c r="J398" t="s">
        <v>506</v>
      </c>
      <c r="K398">
        <v>0</v>
      </c>
      <c r="L398" t="s">
        <v>1887</v>
      </c>
      <c r="M398" t="s">
        <v>1887</v>
      </c>
      <c r="N398" t="s">
        <v>1887</v>
      </c>
      <c r="O398" t="s">
        <v>4290</v>
      </c>
      <c r="P398" t="s">
        <v>4301</v>
      </c>
      <c r="Q398">
        <v>45065.595300925997</v>
      </c>
      <c r="R398" t="s">
        <v>3518</v>
      </c>
      <c r="S398" t="s">
        <v>3154</v>
      </c>
      <c r="T398" t="s">
        <v>3176</v>
      </c>
      <c r="U398" t="s">
        <v>3200</v>
      </c>
      <c r="V398" t="s">
        <v>3379</v>
      </c>
      <c r="W398" t="s">
        <v>3158</v>
      </c>
      <c r="Y398">
        <v>0</v>
      </c>
    </row>
    <row r="399" spans="1:25" x14ac:dyDescent="0.25">
      <c r="A399" s="66">
        <f>1*Táblázat1[[#This Row],[Órarendi igények]]</f>
        <v>104</v>
      </c>
      <c r="B399" t="s">
        <v>1913</v>
      </c>
      <c r="C399" t="s">
        <v>3940</v>
      </c>
      <c r="D399" t="s">
        <v>2878</v>
      </c>
      <c r="E399" t="s">
        <v>4636</v>
      </c>
      <c r="F399" t="s">
        <v>4325</v>
      </c>
      <c r="G399" t="s">
        <v>3941</v>
      </c>
      <c r="H399" t="s">
        <v>1927</v>
      </c>
      <c r="I399">
        <v>20</v>
      </c>
      <c r="J399" t="s">
        <v>3942</v>
      </c>
      <c r="K399">
        <v>0</v>
      </c>
      <c r="L399" t="s">
        <v>1887</v>
      </c>
      <c r="M399" t="s">
        <v>1887</v>
      </c>
      <c r="N399" t="s">
        <v>1887</v>
      </c>
      <c r="P399" t="s">
        <v>4583</v>
      </c>
      <c r="Q399">
        <v>45082.604606481</v>
      </c>
      <c r="R399" t="s">
        <v>3999</v>
      </c>
      <c r="S399" t="s">
        <v>3174</v>
      </c>
      <c r="T399" t="s">
        <v>3176</v>
      </c>
      <c r="U399" t="s">
        <v>3200</v>
      </c>
      <c r="V399" t="s">
        <v>3493</v>
      </c>
      <c r="W399" t="s">
        <v>3158</v>
      </c>
      <c r="Y399">
        <v>0</v>
      </c>
    </row>
    <row r="400" spans="1:25" x14ac:dyDescent="0.25">
      <c r="A400" s="66">
        <f>1*Táblázat1[[#This Row],[Órarendi igények]]</f>
        <v>105</v>
      </c>
      <c r="B400" t="s">
        <v>1913</v>
      </c>
      <c r="C400" t="s">
        <v>3926</v>
      </c>
      <c r="D400" t="s">
        <v>3921</v>
      </c>
      <c r="E400" t="s">
        <v>4636</v>
      </c>
      <c r="F400" t="s">
        <v>4530</v>
      </c>
      <c r="G400" t="s">
        <v>3927</v>
      </c>
      <c r="H400" t="s">
        <v>1927</v>
      </c>
      <c r="I400">
        <v>20</v>
      </c>
      <c r="J400" t="s">
        <v>543</v>
      </c>
      <c r="K400">
        <v>0</v>
      </c>
      <c r="L400" t="s">
        <v>1887</v>
      </c>
      <c r="M400" t="s">
        <v>1887</v>
      </c>
      <c r="N400" t="s">
        <v>1887</v>
      </c>
      <c r="O400" t="s">
        <v>4279</v>
      </c>
      <c r="P400" t="s">
        <v>4583</v>
      </c>
      <c r="Q400">
        <v>45082.606168981001</v>
      </c>
      <c r="R400" t="s">
        <v>4000</v>
      </c>
      <c r="S400" t="s">
        <v>3263</v>
      </c>
      <c r="T400" t="s">
        <v>3176</v>
      </c>
      <c r="U400" t="s">
        <v>3200</v>
      </c>
      <c r="V400" t="s">
        <v>4174</v>
      </c>
      <c r="W400" t="s">
        <v>3158</v>
      </c>
      <c r="Y400">
        <v>0</v>
      </c>
    </row>
    <row r="401" spans="1:25" x14ac:dyDescent="0.25">
      <c r="A401" s="66">
        <f>1*Táblázat1[[#This Row],[Órarendi igények]]</f>
        <v>106</v>
      </c>
      <c r="B401" t="s">
        <v>1913</v>
      </c>
      <c r="C401" t="s">
        <v>3914</v>
      </c>
      <c r="D401" t="s">
        <v>2878</v>
      </c>
      <c r="E401" s="238" t="s">
        <v>4636</v>
      </c>
      <c r="F401" t="s">
        <v>4274</v>
      </c>
      <c r="G401" t="s">
        <v>3915</v>
      </c>
      <c r="H401" t="s">
        <v>1927</v>
      </c>
      <c r="I401">
        <v>20</v>
      </c>
      <c r="J401" t="s">
        <v>537</v>
      </c>
      <c r="K401">
        <v>0</v>
      </c>
      <c r="L401" t="s">
        <v>1887</v>
      </c>
      <c r="M401" t="s">
        <v>1887</v>
      </c>
      <c r="N401" t="s">
        <v>1887</v>
      </c>
      <c r="P401" t="s">
        <v>4597</v>
      </c>
      <c r="Q401">
        <v>45082.675185184999</v>
      </c>
      <c r="R401" t="s">
        <v>3999</v>
      </c>
      <c r="S401" t="s">
        <v>3229</v>
      </c>
      <c r="T401" t="s">
        <v>3200</v>
      </c>
      <c r="U401" t="s">
        <v>3155</v>
      </c>
      <c r="V401" t="s">
        <v>3390</v>
      </c>
      <c r="W401" t="s">
        <v>3158</v>
      </c>
      <c r="Y401">
        <v>0</v>
      </c>
    </row>
    <row r="402" spans="1:25" x14ac:dyDescent="0.25">
      <c r="A402" s="66">
        <f>1*Táblázat1[[#This Row],[Órarendi igények]]</f>
        <v>107</v>
      </c>
      <c r="B402" t="s">
        <v>1913</v>
      </c>
      <c r="C402" t="s">
        <v>3980</v>
      </c>
      <c r="D402" t="s">
        <v>3921</v>
      </c>
      <c r="E402" t="s">
        <v>4636</v>
      </c>
      <c r="F402" t="s">
        <v>4334</v>
      </c>
      <c r="G402" t="s">
        <v>3981</v>
      </c>
      <c r="H402" t="s">
        <v>1927</v>
      </c>
      <c r="I402">
        <v>20</v>
      </c>
      <c r="J402" t="s">
        <v>546</v>
      </c>
      <c r="K402">
        <v>0</v>
      </c>
      <c r="L402" t="s">
        <v>1887</v>
      </c>
      <c r="M402" t="s">
        <v>1887</v>
      </c>
      <c r="N402" t="s">
        <v>1887</v>
      </c>
      <c r="O402" t="s">
        <v>4279</v>
      </c>
      <c r="P402" t="s">
        <v>4583</v>
      </c>
      <c r="Q402">
        <v>45082.609872685003</v>
      </c>
      <c r="R402" t="s">
        <v>4007</v>
      </c>
      <c r="S402" t="s">
        <v>3263</v>
      </c>
      <c r="T402" t="s">
        <v>3155</v>
      </c>
      <c r="U402" t="s">
        <v>3156</v>
      </c>
      <c r="V402" t="s">
        <v>3521</v>
      </c>
      <c r="W402" t="s">
        <v>3158</v>
      </c>
      <c r="Y402">
        <v>0</v>
      </c>
    </row>
    <row r="403" spans="1:25" x14ac:dyDescent="0.25">
      <c r="A403" s="66">
        <f>1*Táblázat1[[#This Row],[Órarendi igények]]</f>
        <v>108</v>
      </c>
      <c r="B403" t="s">
        <v>1913</v>
      </c>
      <c r="C403" t="s">
        <v>2636</v>
      </c>
      <c r="D403" t="s">
        <v>1925</v>
      </c>
      <c r="E403" s="238" t="s">
        <v>4637</v>
      </c>
      <c r="F403" t="s">
        <v>4723</v>
      </c>
      <c r="G403" t="s">
        <v>2637</v>
      </c>
      <c r="H403" t="s">
        <v>1927</v>
      </c>
      <c r="I403">
        <v>666</v>
      </c>
      <c r="J403" t="s">
        <v>510</v>
      </c>
      <c r="K403">
        <v>0</v>
      </c>
      <c r="L403" t="s">
        <v>1887</v>
      </c>
      <c r="M403" t="s">
        <v>1887</v>
      </c>
      <c r="N403" t="s">
        <v>1887</v>
      </c>
      <c r="Q403">
        <v>45063.769490740997</v>
      </c>
      <c r="R403" t="s">
        <v>512</v>
      </c>
      <c r="S403" t="s">
        <v>3116</v>
      </c>
      <c r="T403" t="s">
        <v>3117</v>
      </c>
      <c r="U403" t="s">
        <v>3232</v>
      </c>
      <c r="V403" t="s">
        <v>3179</v>
      </c>
      <c r="W403" t="s">
        <v>3233</v>
      </c>
      <c r="Y403">
        <v>0</v>
      </c>
    </row>
    <row r="404" spans="1:25" x14ac:dyDescent="0.25">
      <c r="A404" s="66">
        <f>1*Táblázat1[[#This Row],[Órarendi igények]]</f>
        <v>109</v>
      </c>
      <c r="B404" t="s">
        <v>1913</v>
      </c>
      <c r="C404" t="s">
        <v>2027</v>
      </c>
      <c r="D404" t="s">
        <v>1929</v>
      </c>
      <c r="E404" t="s">
        <v>4636</v>
      </c>
      <c r="F404" t="s">
        <v>3872</v>
      </c>
      <c r="G404" t="s">
        <v>1915</v>
      </c>
      <c r="H404" t="s">
        <v>1885</v>
      </c>
      <c r="I404">
        <v>0</v>
      </c>
      <c r="J404" t="s">
        <v>510</v>
      </c>
      <c r="K404">
        <v>0</v>
      </c>
      <c r="L404" t="s">
        <v>1887</v>
      </c>
      <c r="M404" t="s">
        <v>1887</v>
      </c>
      <c r="N404" t="s">
        <v>1880</v>
      </c>
      <c r="Q404">
        <v>45062.691666667</v>
      </c>
      <c r="R404" t="s">
        <v>511</v>
      </c>
      <c r="S404" t="s">
        <v>3172</v>
      </c>
      <c r="T404" t="s">
        <v>3155</v>
      </c>
      <c r="U404" t="s">
        <v>3156</v>
      </c>
      <c r="V404" t="s">
        <v>3390</v>
      </c>
      <c r="W404" t="s">
        <v>3158</v>
      </c>
      <c r="Y404">
        <v>0</v>
      </c>
    </row>
    <row r="405" spans="1:25" x14ac:dyDescent="0.25">
      <c r="A405" s="66">
        <f>1*Táblázat1[[#This Row],[Órarendi igények]]</f>
        <v>110</v>
      </c>
      <c r="B405" t="s">
        <v>1913</v>
      </c>
      <c r="C405" t="s">
        <v>2088</v>
      </c>
      <c r="D405" t="s">
        <v>1995</v>
      </c>
      <c r="E405" t="s">
        <v>4636</v>
      </c>
      <c r="F405" t="s">
        <v>3686</v>
      </c>
      <c r="G405" t="s">
        <v>1915</v>
      </c>
      <c r="H405" t="s">
        <v>1885</v>
      </c>
      <c r="I405">
        <v>0</v>
      </c>
      <c r="J405" t="s">
        <v>510</v>
      </c>
      <c r="K405">
        <v>0</v>
      </c>
      <c r="L405" t="s">
        <v>1887</v>
      </c>
      <c r="M405" t="s">
        <v>1887</v>
      </c>
      <c r="N405" t="s">
        <v>1887</v>
      </c>
      <c r="Q405">
        <v>45062.692002315001</v>
      </c>
      <c r="R405" t="s">
        <v>511</v>
      </c>
      <c r="S405" t="s">
        <v>3172</v>
      </c>
      <c r="T405" t="s">
        <v>3156</v>
      </c>
      <c r="U405" t="s">
        <v>3376</v>
      </c>
      <c r="V405" t="s">
        <v>3390</v>
      </c>
      <c r="W405" t="s">
        <v>3158</v>
      </c>
      <c r="Y405">
        <v>0</v>
      </c>
    </row>
    <row r="406" spans="1:25" x14ac:dyDescent="0.25">
      <c r="A406" s="66">
        <f>1*Táblázat1[[#This Row],[Órarendi igények]]</f>
        <v>111</v>
      </c>
      <c r="B406" t="s">
        <v>1913</v>
      </c>
      <c r="C406" t="s">
        <v>2117</v>
      </c>
      <c r="D406" t="s">
        <v>1892</v>
      </c>
      <c r="E406" t="s">
        <v>4636</v>
      </c>
      <c r="F406" t="s">
        <v>3846</v>
      </c>
      <c r="G406" t="s">
        <v>1915</v>
      </c>
      <c r="H406" t="s">
        <v>1885</v>
      </c>
      <c r="I406">
        <v>0</v>
      </c>
      <c r="J406" t="s">
        <v>510</v>
      </c>
      <c r="K406">
        <v>0</v>
      </c>
      <c r="L406" t="s">
        <v>1887</v>
      </c>
      <c r="M406" t="s">
        <v>1887</v>
      </c>
      <c r="N406" t="s">
        <v>1887</v>
      </c>
      <c r="Q406">
        <v>45062.692002315001</v>
      </c>
      <c r="R406" t="s">
        <v>511</v>
      </c>
      <c r="S406" t="s">
        <v>3229</v>
      </c>
      <c r="T406" t="s">
        <v>3155</v>
      </c>
      <c r="U406" t="s">
        <v>3156</v>
      </c>
      <c r="V406" t="s">
        <v>3390</v>
      </c>
      <c r="W406" t="s">
        <v>3158</v>
      </c>
      <c r="Y406">
        <v>0</v>
      </c>
    </row>
    <row r="407" spans="1:25" x14ac:dyDescent="0.25">
      <c r="A407" s="66">
        <f>1*Táblázat1[[#This Row],[Órarendi igények]]</f>
        <v>112</v>
      </c>
      <c r="B407" t="s">
        <v>1913</v>
      </c>
      <c r="C407" t="s">
        <v>2009</v>
      </c>
      <c r="D407" t="s">
        <v>1976</v>
      </c>
      <c r="E407" s="238" t="s">
        <v>4636</v>
      </c>
      <c r="F407" t="s">
        <v>3630</v>
      </c>
      <c r="G407" t="s">
        <v>1915</v>
      </c>
      <c r="H407" t="s">
        <v>1885</v>
      </c>
      <c r="I407">
        <v>0</v>
      </c>
      <c r="J407" t="s">
        <v>510</v>
      </c>
      <c r="K407">
        <v>0</v>
      </c>
      <c r="L407" t="s">
        <v>1887</v>
      </c>
      <c r="M407" t="s">
        <v>1887</v>
      </c>
      <c r="N407" t="s">
        <v>1887</v>
      </c>
      <c r="Q407">
        <v>45062.692002315001</v>
      </c>
      <c r="R407" t="s">
        <v>511</v>
      </c>
      <c r="S407" t="s">
        <v>3229</v>
      </c>
      <c r="T407" t="s">
        <v>3156</v>
      </c>
      <c r="U407" t="s">
        <v>3376</v>
      </c>
      <c r="V407" t="s">
        <v>3390</v>
      </c>
      <c r="W407" t="s">
        <v>3158</v>
      </c>
      <c r="Y407">
        <v>0</v>
      </c>
    </row>
    <row r="408" spans="1:25" x14ac:dyDescent="0.25">
      <c r="A408" s="66">
        <f>1*Táblázat1[[#This Row],[Órarendi igények]]</f>
        <v>113</v>
      </c>
      <c r="B408" t="s">
        <v>1913</v>
      </c>
      <c r="C408" t="s">
        <v>2010</v>
      </c>
      <c r="D408" t="s">
        <v>1967</v>
      </c>
      <c r="E408" t="s">
        <v>4636</v>
      </c>
      <c r="F408" t="s">
        <v>3687</v>
      </c>
      <c r="G408" t="s">
        <v>1915</v>
      </c>
      <c r="H408" t="s">
        <v>1885</v>
      </c>
      <c r="I408">
        <v>0</v>
      </c>
      <c r="J408" t="s">
        <v>510</v>
      </c>
      <c r="K408">
        <v>0</v>
      </c>
      <c r="L408" t="s">
        <v>1887</v>
      </c>
      <c r="M408" t="s">
        <v>1887</v>
      </c>
      <c r="N408" t="s">
        <v>1887</v>
      </c>
      <c r="Q408">
        <v>45062.692002315001</v>
      </c>
      <c r="R408" t="s">
        <v>511</v>
      </c>
      <c r="S408" t="s">
        <v>3154</v>
      </c>
      <c r="T408" t="s">
        <v>3155</v>
      </c>
      <c r="U408" t="s">
        <v>3156</v>
      </c>
      <c r="V408" t="s">
        <v>3627</v>
      </c>
      <c r="W408" t="s">
        <v>3158</v>
      </c>
      <c r="Y408">
        <v>0</v>
      </c>
    </row>
    <row r="409" spans="1:25" x14ac:dyDescent="0.25">
      <c r="A409" s="66">
        <f>1*Táblázat1[[#This Row],[Órarendi igények]]</f>
        <v>114</v>
      </c>
      <c r="B409" t="s">
        <v>1913</v>
      </c>
      <c r="C409" t="s">
        <v>1953</v>
      </c>
      <c r="D409" t="s">
        <v>1896</v>
      </c>
      <c r="E409" t="s">
        <v>4636</v>
      </c>
      <c r="F409" t="s">
        <v>3807</v>
      </c>
      <c r="G409" t="s">
        <v>1915</v>
      </c>
      <c r="H409" t="s">
        <v>1885</v>
      </c>
      <c r="I409">
        <v>0</v>
      </c>
      <c r="J409" t="s">
        <v>510</v>
      </c>
      <c r="K409">
        <v>0</v>
      </c>
      <c r="L409" t="s">
        <v>1887</v>
      </c>
      <c r="M409" t="s">
        <v>1887</v>
      </c>
      <c r="N409" t="s">
        <v>1887</v>
      </c>
      <c r="Q409">
        <v>45062.692002315001</v>
      </c>
      <c r="R409" t="s">
        <v>511</v>
      </c>
      <c r="S409" t="s">
        <v>3154</v>
      </c>
      <c r="T409" t="s">
        <v>3156</v>
      </c>
      <c r="U409" t="s">
        <v>3376</v>
      </c>
      <c r="V409" t="s">
        <v>3627</v>
      </c>
      <c r="W409" t="s">
        <v>3158</v>
      </c>
      <c r="Y409">
        <v>0</v>
      </c>
    </row>
    <row r="410" spans="1:25" x14ac:dyDescent="0.25">
      <c r="A410" s="66">
        <f>1*Táblázat1[[#This Row],[Órarendi igények]]</f>
        <v>115</v>
      </c>
      <c r="B410" t="s">
        <v>1913</v>
      </c>
      <c r="C410" t="s">
        <v>2059</v>
      </c>
      <c r="D410" t="s">
        <v>1991</v>
      </c>
      <c r="E410" t="s">
        <v>4636</v>
      </c>
      <c r="F410" t="s">
        <v>3571</v>
      </c>
      <c r="G410" t="s">
        <v>1915</v>
      </c>
      <c r="H410" t="s">
        <v>1885</v>
      </c>
      <c r="I410">
        <v>0</v>
      </c>
      <c r="J410" t="s">
        <v>510</v>
      </c>
      <c r="K410">
        <v>0</v>
      </c>
      <c r="L410" t="s">
        <v>1887</v>
      </c>
      <c r="M410" t="s">
        <v>1887</v>
      </c>
      <c r="N410" t="s">
        <v>1887</v>
      </c>
      <c r="Q410">
        <v>45062.692002315001</v>
      </c>
      <c r="R410" t="s">
        <v>511</v>
      </c>
      <c r="S410" t="s">
        <v>3174</v>
      </c>
      <c r="T410" t="s">
        <v>3155</v>
      </c>
      <c r="U410" t="s">
        <v>3156</v>
      </c>
      <c r="V410" t="s">
        <v>3390</v>
      </c>
      <c r="W410" t="s">
        <v>3158</v>
      </c>
      <c r="Y410">
        <v>0</v>
      </c>
    </row>
    <row r="411" spans="1:25" x14ac:dyDescent="0.25">
      <c r="A411" s="66">
        <f>1*Táblázat1[[#This Row],[Órarendi igények]]</f>
        <v>116</v>
      </c>
      <c r="B411" t="s">
        <v>1913</v>
      </c>
      <c r="C411" t="s">
        <v>1954</v>
      </c>
      <c r="D411" t="s">
        <v>1883</v>
      </c>
      <c r="E411" t="s">
        <v>4636</v>
      </c>
      <c r="F411" t="s">
        <v>3748</v>
      </c>
      <c r="G411" t="s">
        <v>1915</v>
      </c>
      <c r="H411" t="s">
        <v>1885</v>
      </c>
      <c r="I411">
        <v>0</v>
      </c>
      <c r="J411" t="s">
        <v>510</v>
      </c>
      <c r="K411">
        <v>0</v>
      </c>
      <c r="L411" t="s">
        <v>1887</v>
      </c>
      <c r="M411" t="s">
        <v>1887</v>
      </c>
      <c r="N411" t="s">
        <v>1887</v>
      </c>
      <c r="Q411">
        <v>45062.692002315001</v>
      </c>
      <c r="R411" t="s">
        <v>511</v>
      </c>
      <c r="S411" t="s">
        <v>3174</v>
      </c>
      <c r="T411" t="s">
        <v>3156</v>
      </c>
      <c r="U411" t="s">
        <v>3376</v>
      </c>
      <c r="V411" t="s">
        <v>3390</v>
      </c>
      <c r="W411" t="s">
        <v>3158</v>
      </c>
      <c r="Y411">
        <v>0</v>
      </c>
    </row>
    <row r="412" spans="1:25" x14ac:dyDescent="0.25">
      <c r="A412" s="66">
        <f>1*Táblázat1[[#This Row],[Órarendi igények]]</f>
        <v>117</v>
      </c>
      <c r="B412" t="s">
        <v>1913</v>
      </c>
      <c r="C412" t="s">
        <v>2011</v>
      </c>
      <c r="D412" t="s">
        <v>1978</v>
      </c>
      <c r="E412" s="238" t="s">
        <v>4636</v>
      </c>
      <c r="F412" t="s">
        <v>3572</v>
      </c>
      <c r="G412" t="s">
        <v>1915</v>
      </c>
      <c r="H412" t="s">
        <v>1885</v>
      </c>
      <c r="I412">
        <v>0</v>
      </c>
      <c r="J412" t="s">
        <v>510</v>
      </c>
      <c r="K412">
        <v>0</v>
      </c>
      <c r="L412" t="s">
        <v>1887</v>
      </c>
      <c r="M412" t="s">
        <v>1887</v>
      </c>
      <c r="N412" t="s">
        <v>1887</v>
      </c>
      <c r="Q412">
        <v>45062.692002315001</v>
      </c>
      <c r="R412" t="s">
        <v>511</v>
      </c>
      <c r="S412" t="s">
        <v>3263</v>
      </c>
      <c r="T412" t="s">
        <v>3155</v>
      </c>
      <c r="U412" t="s">
        <v>3156</v>
      </c>
      <c r="V412" t="s">
        <v>3390</v>
      </c>
      <c r="W412" t="s">
        <v>3158</v>
      </c>
      <c r="Y412">
        <v>0</v>
      </c>
    </row>
    <row r="413" spans="1:25" x14ac:dyDescent="0.25">
      <c r="A413" s="66">
        <f>1*Táblázat1[[#This Row],[Órarendi igények]]</f>
        <v>118</v>
      </c>
      <c r="B413" t="s">
        <v>1913</v>
      </c>
      <c r="C413" t="s">
        <v>2041</v>
      </c>
      <c r="D413" t="s">
        <v>1904</v>
      </c>
      <c r="E413" t="s">
        <v>4636</v>
      </c>
      <c r="F413" t="s">
        <v>3847</v>
      </c>
      <c r="G413" t="s">
        <v>1915</v>
      </c>
      <c r="H413" t="s">
        <v>1885</v>
      </c>
      <c r="I413">
        <v>0</v>
      </c>
      <c r="J413" t="s">
        <v>510</v>
      </c>
      <c r="K413">
        <v>0</v>
      </c>
      <c r="L413" t="s">
        <v>1887</v>
      </c>
      <c r="M413" t="s">
        <v>1887</v>
      </c>
      <c r="N413" t="s">
        <v>1887</v>
      </c>
      <c r="Q413">
        <v>45062.692002315001</v>
      </c>
      <c r="R413" t="s">
        <v>511</v>
      </c>
      <c r="S413" t="s">
        <v>3263</v>
      </c>
      <c r="T413" t="s">
        <v>3156</v>
      </c>
      <c r="U413" t="s">
        <v>3376</v>
      </c>
      <c r="V413" t="s">
        <v>3390</v>
      </c>
      <c r="W413" t="s">
        <v>3158</v>
      </c>
      <c r="Y413">
        <v>0</v>
      </c>
    </row>
    <row r="414" spans="1:25" x14ac:dyDescent="0.25">
      <c r="A414" s="66">
        <f>1*Táblázat1[[#This Row],[Órarendi igények]]</f>
        <v>119</v>
      </c>
      <c r="B414" t="s">
        <v>1913</v>
      </c>
      <c r="C414" t="s">
        <v>1955</v>
      </c>
      <c r="D414" t="s">
        <v>1908</v>
      </c>
      <c r="E414" s="238" t="s">
        <v>4636</v>
      </c>
      <c r="F414" t="s">
        <v>3492</v>
      </c>
      <c r="G414" t="s">
        <v>1915</v>
      </c>
      <c r="H414" t="s">
        <v>1885</v>
      </c>
      <c r="I414">
        <v>0</v>
      </c>
      <c r="J414" t="s">
        <v>510</v>
      </c>
      <c r="K414">
        <v>0</v>
      </c>
      <c r="L414" t="s">
        <v>1887</v>
      </c>
      <c r="M414" t="s">
        <v>1887</v>
      </c>
      <c r="N414" t="s">
        <v>1887</v>
      </c>
      <c r="Q414">
        <v>45062.692002315001</v>
      </c>
      <c r="R414" t="s">
        <v>512</v>
      </c>
      <c r="S414" t="s">
        <v>3172</v>
      </c>
      <c r="T414" t="s">
        <v>3156</v>
      </c>
      <c r="U414" t="s">
        <v>3376</v>
      </c>
      <c r="V414" t="s">
        <v>3493</v>
      </c>
      <c r="W414" t="s">
        <v>3158</v>
      </c>
      <c r="Y414">
        <v>0</v>
      </c>
    </row>
    <row r="415" spans="1:25" x14ac:dyDescent="0.25">
      <c r="A415" s="66">
        <f>1*Táblázat1[[#This Row],[Órarendi igények]]</f>
        <v>120</v>
      </c>
      <c r="B415" t="s">
        <v>1913</v>
      </c>
      <c r="C415" t="s">
        <v>2089</v>
      </c>
      <c r="D415" t="s">
        <v>1942</v>
      </c>
      <c r="E415" s="238" t="s">
        <v>4636</v>
      </c>
      <c r="F415" t="s">
        <v>3631</v>
      </c>
      <c r="G415" t="s">
        <v>1915</v>
      </c>
      <c r="H415" t="s">
        <v>1885</v>
      </c>
      <c r="I415">
        <v>0</v>
      </c>
      <c r="J415" t="s">
        <v>510</v>
      </c>
      <c r="K415">
        <v>0</v>
      </c>
      <c r="L415" t="s">
        <v>1887</v>
      </c>
      <c r="M415" t="s">
        <v>1887</v>
      </c>
      <c r="N415" t="s">
        <v>1887</v>
      </c>
      <c r="Q415">
        <v>45062.692002315001</v>
      </c>
      <c r="R415" t="s">
        <v>512</v>
      </c>
      <c r="S415" t="s">
        <v>3172</v>
      </c>
      <c r="T415" t="s">
        <v>3155</v>
      </c>
      <c r="U415" t="s">
        <v>3156</v>
      </c>
      <c r="V415" t="s">
        <v>3493</v>
      </c>
      <c r="W415" t="s">
        <v>3158</v>
      </c>
      <c r="Y415">
        <v>0</v>
      </c>
    </row>
    <row r="416" spans="1:25" x14ac:dyDescent="0.25">
      <c r="A416" s="66">
        <f>1*Táblázat1[[#This Row],[Órarendi igények]]</f>
        <v>121</v>
      </c>
      <c r="B416" t="s">
        <v>1913</v>
      </c>
      <c r="C416" t="s">
        <v>2118</v>
      </c>
      <c r="D416" t="s">
        <v>1937</v>
      </c>
      <c r="E416" t="s">
        <v>4636</v>
      </c>
      <c r="F416" t="s">
        <v>3573</v>
      </c>
      <c r="G416" t="s">
        <v>1915</v>
      </c>
      <c r="H416" t="s">
        <v>1885</v>
      </c>
      <c r="I416">
        <v>0</v>
      </c>
      <c r="J416" t="s">
        <v>510</v>
      </c>
      <c r="K416">
        <v>0</v>
      </c>
      <c r="L416" t="s">
        <v>1887</v>
      </c>
      <c r="M416" t="s">
        <v>1887</v>
      </c>
      <c r="N416" t="s">
        <v>1887</v>
      </c>
      <c r="Q416">
        <v>45062.692013888998</v>
      </c>
      <c r="R416" t="s">
        <v>512</v>
      </c>
      <c r="S416" t="s">
        <v>3229</v>
      </c>
      <c r="T416" t="s">
        <v>3155</v>
      </c>
      <c r="U416" t="s">
        <v>3156</v>
      </c>
      <c r="V416" t="s">
        <v>3493</v>
      </c>
      <c r="W416" t="s">
        <v>3158</v>
      </c>
      <c r="Y416">
        <v>0</v>
      </c>
    </row>
    <row r="417" spans="1:25" x14ac:dyDescent="0.25">
      <c r="A417" s="66">
        <f>1*Táblázat1[[#This Row],[Órarendi igények]]</f>
        <v>122</v>
      </c>
      <c r="B417" t="s">
        <v>1913</v>
      </c>
      <c r="C417" t="s">
        <v>1914</v>
      </c>
      <c r="D417" t="s">
        <v>1889</v>
      </c>
      <c r="E417" t="s">
        <v>4636</v>
      </c>
      <c r="F417" t="s">
        <v>3494</v>
      </c>
      <c r="G417" t="s">
        <v>1915</v>
      </c>
      <c r="H417" t="s">
        <v>1885</v>
      </c>
      <c r="I417">
        <v>0</v>
      </c>
      <c r="J417" t="s">
        <v>510</v>
      </c>
      <c r="K417">
        <v>0</v>
      </c>
      <c r="L417" t="s">
        <v>1887</v>
      </c>
      <c r="M417" t="s">
        <v>1887</v>
      </c>
      <c r="N417" t="s">
        <v>1887</v>
      </c>
      <c r="Q417">
        <v>45062.692013888998</v>
      </c>
      <c r="R417" t="s">
        <v>512</v>
      </c>
      <c r="S417" t="s">
        <v>3229</v>
      </c>
      <c r="T417" t="s">
        <v>3156</v>
      </c>
      <c r="U417" t="s">
        <v>3376</v>
      </c>
      <c r="V417" t="s">
        <v>3493</v>
      </c>
      <c r="W417" t="s">
        <v>3158</v>
      </c>
      <c r="Y417">
        <v>0</v>
      </c>
    </row>
    <row r="418" spans="1:25" x14ac:dyDescent="0.25">
      <c r="A418" s="66">
        <f>1*Táblázat1[[#This Row],[Órarendi igények]]</f>
        <v>123</v>
      </c>
      <c r="B418" t="s">
        <v>1913</v>
      </c>
      <c r="C418" t="s">
        <v>1916</v>
      </c>
      <c r="D418" t="s">
        <v>1917</v>
      </c>
      <c r="E418" t="s">
        <v>4636</v>
      </c>
      <c r="F418" t="s">
        <v>3749</v>
      </c>
      <c r="G418" t="s">
        <v>1915</v>
      </c>
      <c r="H418" t="s">
        <v>1885</v>
      </c>
      <c r="I418">
        <v>0</v>
      </c>
      <c r="J418" t="s">
        <v>510</v>
      </c>
      <c r="K418">
        <v>0</v>
      </c>
      <c r="L418" t="s">
        <v>1887</v>
      </c>
      <c r="M418" t="s">
        <v>1887</v>
      </c>
      <c r="N418" t="s">
        <v>1887</v>
      </c>
      <c r="Q418">
        <v>45062.692013888998</v>
      </c>
      <c r="R418" t="s">
        <v>512</v>
      </c>
      <c r="S418" t="s">
        <v>3154</v>
      </c>
      <c r="T418" t="s">
        <v>3200</v>
      </c>
      <c r="U418" t="s">
        <v>3155</v>
      </c>
      <c r="V418" t="s">
        <v>3409</v>
      </c>
      <c r="W418" t="s">
        <v>3158</v>
      </c>
      <c r="Y418">
        <v>0</v>
      </c>
    </row>
    <row r="419" spans="1:25" x14ac:dyDescent="0.25">
      <c r="A419" s="66">
        <f>1*Táblázat1[[#This Row],[Órarendi igények]]</f>
        <v>124</v>
      </c>
      <c r="B419" t="s">
        <v>1913</v>
      </c>
      <c r="C419" t="s">
        <v>1918</v>
      </c>
      <c r="D419" t="s">
        <v>1899</v>
      </c>
      <c r="E419" s="238" t="s">
        <v>4636</v>
      </c>
      <c r="F419" t="s">
        <v>3408</v>
      </c>
      <c r="G419" t="s">
        <v>1915</v>
      </c>
      <c r="H419" t="s">
        <v>1885</v>
      </c>
      <c r="I419">
        <v>0</v>
      </c>
      <c r="J419" t="s">
        <v>510</v>
      </c>
      <c r="K419">
        <v>0</v>
      </c>
      <c r="L419" t="s">
        <v>1887</v>
      </c>
      <c r="M419" t="s">
        <v>1887</v>
      </c>
      <c r="N419" t="s">
        <v>1887</v>
      </c>
      <c r="Q419">
        <v>45062.692013888998</v>
      </c>
      <c r="R419" t="s">
        <v>512</v>
      </c>
      <c r="S419" t="s">
        <v>3154</v>
      </c>
      <c r="T419" t="s">
        <v>3155</v>
      </c>
      <c r="U419" t="s">
        <v>3156</v>
      </c>
      <c r="V419" t="s">
        <v>3409</v>
      </c>
      <c r="W419" t="s">
        <v>3158</v>
      </c>
      <c r="Y419">
        <v>0</v>
      </c>
    </row>
    <row r="420" spans="1:25" x14ac:dyDescent="0.25">
      <c r="A420" s="66">
        <f>1*Táblázat1[[#This Row],[Órarendi igények]]</f>
        <v>125</v>
      </c>
      <c r="B420" t="s">
        <v>1913</v>
      </c>
      <c r="C420" t="s">
        <v>1956</v>
      </c>
      <c r="D420" t="s">
        <v>1910</v>
      </c>
      <c r="E420" t="s">
        <v>4636</v>
      </c>
      <c r="F420" t="s">
        <v>3574</v>
      </c>
      <c r="G420" t="s">
        <v>1915</v>
      </c>
      <c r="H420" t="s">
        <v>1885</v>
      </c>
      <c r="I420">
        <v>0</v>
      </c>
      <c r="J420" t="s">
        <v>510</v>
      </c>
      <c r="K420">
        <v>0</v>
      </c>
      <c r="L420" t="s">
        <v>1887</v>
      </c>
      <c r="M420" t="s">
        <v>1887</v>
      </c>
      <c r="N420" t="s">
        <v>1887</v>
      </c>
      <c r="Q420">
        <v>45062.692013888998</v>
      </c>
      <c r="R420" t="s">
        <v>512</v>
      </c>
      <c r="S420" t="s">
        <v>3154</v>
      </c>
      <c r="T420" t="s">
        <v>3156</v>
      </c>
      <c r="U420" t="s">
        <v>3376</v>
      </c>
      <c r="V420" t="s">
        <v>3374</v>
      </c>
      <c r="W420" t="s">
        <v>3158</v>
      </c>
      <c r="Y420">
        <v>0</v>
      </c>
    </row>
    <row r="421" spans="1:25" x14ac:dyDescent="0.25">
      <c r="A421" s="66">
        <f>1*Táblázat1[[#This Row],[Órarendi igények]]</f>
        <v>126</v>
      </c>
      <c r="B421" t="s">
        <v>1913</v>
      </c>
      <c r="C421" t="s">
        <v>2090</v>
      </c>
      <c r="D421" t="s">
        <v>1912</v>
      </c>
      <c r="E421" t="s">
        <v>4636</v>
      </c>
      <c r="F421" t="s">
        <v>3632</v>
      </c>
      <c r="G421" t="s">
        <v>1915</v>
      </c>
      <c r="H421" t="s">
        <v>1885</v>
      </c>
      <c r="I421">
        <v>0</v>
      </c>
      <c r="J421" t="s">
        <v>510</v>
      </c>
      <c r="K421">
        <v>0</v>
      </c>
      <c r="L421" t="s">
        <v>1887</v>
      </c>
      <c r="M421" t="s">
        <v>1887</v>
      </c>
      <c r="N421" t="s">
        <v>1887</v>
      </c>
      <c r="Q421">
        <v>45062.692013888998</v>
      </c>
      <c r="R421" t="s">
        <v>512</v>
      </c>
      <c r="S421" t="s">
        <v>3174</v>
      </c>
      <c r="T421" t="s">
        <v>3176</v>
      </c>
      <c r="U421" t="s">
        <v>3200</v>
      </c>
      <c r="V421" t="s">
        <v>3374</v>
      </c>
      <c r="W421" t="s">
        <v>3158</v>
      </c>
      <c r="Y421">
        <v>0</v>
      </c>
    </row>
    <row r="422" spans="1:25" x14ac:dyDescent="0.25">
      <c r="A422" s="66">
        <f>1*Táblázat1[[#This Row],[Órarendi igények]]</f>
        <v>127</v>
      </c>
      <c r="B422" t="s">
        <v>1913</v>
      </c>
      <c r="C422" t="s">
        <v>1957</v>
      </c>
      <c r="D422" t="s">
        <v>1944</v>
      </c>
      <c r="E422" t="s">
        <v>4636</v>
      </c>
      <c r="F422" t="s">
        <v>3495</v>
      </c>
      <c r="G422" t="s">
        <v>1915</v>
      </c>
      <c r="H422" t="s">
        <v>1885</v>
      </c>
      <c r="I422">
        <v>0</v>
      </c>
      <c r="J422" t="s">
        <v>510</v>
      </c>
      <c r="K422">
        <v>0</v>
      </c>
      <c r="L422" t="s">
        <v>1887</v>
      </c>
      <c r="M422" t="s">
        <v>1887</v>
      </c>
      <c r="N422" t="s">
        <v>1887</v>
      </c>
      <c r="Q422">
        <v>45062.692013888998</v>
      </c>
      <c r="R422" t="s">
        <v>512</v>
      </c>
      <c r="S422" t="s">
        <v>3174</v>
      </c>
      <c r="T422" t="s">
        <v>3200</v>
      </c>
      <c r="U422" t="s">
        <v>3155</v>
      </c>
      <c r="V422" t="s">
        <v>3374</v>
      </c>
      <c r="W422" t="s">
        <v>3158</v>
      </c>
      <c r="Y422">
        <v>0</v>
      </c>
    </row>
    <row r="423" spans="1:25" x14ac:dyDescent="0.25">
      <c r="A423" s="66">
        <f>1*Táblázat1[[#This Row],[Órarendi igények]]</f>
        <v>128</v>
      </c>
      <c r="B423" t="s">
        <v>1913</v>
      </c>
      <c r="C423" t="s">
        <v>2060</v>
      </c>
      <c r="D423" t="s">
        <v>1901</v>
      </c>
      <c r="E423" t="s">
        <v>4636</v>
      </c>
      <c r="F423" t="s">
        <v>3750</v>
      </c>
      <c r="G423" t="s">
        <v>1915</v>
      </c>
      <c r="H423" t="s">
        <v>1885</v>
      </c>
      <c r="I423">
        <v>0</v>
      </c>
      <c r="J423" t="s">
        <v>510</v>
      </c>
      <c r="K423">
        <v>0</v>
      </c>
      <c r="L423" t="s">
        <v>1887</v>
      </c>
      <c r="M423" t="s">
        <v>1887</v>
      </c>
      <c r="N423" t="s">
        <v>1887</v>
      </c>
      <c r="Q423">
        <v>45062.692013888998</v>
      </c>
      <c r="R423" t="s">
        <v>512</v>
      </c>
      <c r="S423" t="s">
        <v>3174</v>
      </c>
      <c r="T423" t="s">
        <v>3155</v>
      </c>
      <c r="U423" t="s">
        <v>3156</v>
      </c>
      <c r="V423" t="s">
        <v>3374</v>
      </c>
      <c r="W423" t="s">
        <v>3158</v>
      </c>
      <c r="Y423">
        <v>0</v>
      </c>
    </row>
    <row r="424" spans="1:25" x14ac:dyDescent="0.25">
      <c r="A424" s="66">
        <f>1*Táblázat1[[#This Row],[Órarendi igények]]</f>
        <v>129</v>
      </c>
      <c r="B424" t="s">
        <v>1913</v>
      </c>
      <c r="C424" t="s">
        <v>4045</v>
      </c>
      <c r="D424" t="s">
        <v>2878</v>
      </c>
      <c r="E424" t="s">
        <v>4636</v>
      </c>
      <c r="F424" t="s">
        <v>4457</v>
      </c>
      <c r="G424" t="s">
        <v>4046</v>
      </c>
      <c r="H424" t="s">
        <v>1927</v>
      </c>
      <c r="I424">
        <v>20</v>
      </c>
      <c r="J424" t="s">
        <v>544</v>
      </c>
      <c r="K424">
        <v>0</v>
      </c>
      <c r="L424" t="s">
        <v>1887</v>
      </c>
      <c r="M424" t="s">
        <v>1887</v>
      </c>
      <c r="N424" t="s">
        <v>1887</v>
      </c>
      <c r="P424" t="s">
        <v>4613</v>
      </c>
      <c r="Q424">
        <v>45090.722708333</v>
      </c>
      <c r="R424" t="s">
        <v>4000</v>
      </c>
      <c r="S424" t="s">
        <v>3263</v>
      </c>
      <c r="T424" t="s">
        <v>3200</v>
      </c>
      <c r="U424" t="s">
        <v>3155</v>
      </c>
      <c r="W424" t="s">
        <v>3158</v>
      </c>
      <c r="Y424">
        <v>0</v>
      </c>
    </row>
    <row r="425" spans="1:25" x14ac:dyDescent="0.25">
      <c r="A425" s="66">
        <f>1*Táblázat1[[#This Row],[Órarendi igények]]</f>
        <v>130</v>
      </c>
      <c r="B425" t="s">
        <v>1913</v>
      </c>
      <c r="C425" t="s">
        <v>4072</v>
      </c>
      <c r="D425" t="s">
        <v>2878</v>
      </c>
      <c r="E425" t="s">
        <v>4636</v>
      </c>
      <c r="F425" t="s">
        <v>4449</v>
      </c>
      <c r="G425" t="s">
        <v>4073</v>
      </c>
      <c r="H425" t="s">
        <v>1927</v>
      </c>
      <c r="I425">
        <v>0</v>
      </c>
      <c r="J425" t="s">
        <v>539</v>
      </c>
      <c r="K425">
        <v>0</v>
      </c>
      <c r="L425" t="s">
        <v>1887</v>
      </c>
      <c r="M425" t="s">
        <v>1887</v>
      </c>
      <c r="N425" t="s">
        <v>1887</v>
      </c>
      <c r="P425" t="s">
        <v>4566</v>
      </c>
      <c r="Q425">
        <v>45090.721990741004</v>
      </c>
      <c r="R425" t="s">
        <v>4000</v>
      </c>
      <c r="S425" t="s">
        <v>3174</v>
      </c>
      <c r="T425" t="s">
        <v>3176</v>
      </c>
      <c r="U425" t="s">
        <v>3200</v>
      </c>
      <c r="W425" t="s">
        <v>3158</v>
      </c>
      <c r="Y425">
        <v>0</v>
      </c>
    </row>
    <row r="426" spans="1:25" x14ac:dyDescent="0.25">
      <c r="A426" s="66">
        <f>1*Táblázat1[[#This Row],[Órarendi igények]]</f>
        <v>130</v>
      </c>
      <c r="B426" t="s">
        <v>1913</v>
      </c>
      <c r="C426" t="s">
        <v>4072</v>
      </c>
      <c r="D426" t="s">
        <v>2878</v>
      </c>
      <c r="E426" s="238" t="s">
        <v>4636</v>
      </c>
      <c r="F426" t="s">
        <v>4449</v>
      </c>
      <c r="G426" t="s">
        <v>4073</v>
      </c>
      <c r="H426" t="s">
        <v>1927</v>
      </c>
      <c r="I426">
        <v>0</v>
      </c>
      <c r="J426" t="s">
        <v>539</v>
      </c>
      <c r="K426">
        <v>0</v>
      </c>
      <c r="L426" t="s">
        <v>1887</v>
      </c>
      <c r="M426" t="s">
        <v>1887</v>
      </c>
      <c r="N426" t="s">
        <v>1887</v>
      </c>
      <c r="P426" t="s">
        <v>4566</v>
      </c>
      <c r="Q426">
        <v>45090.721990741004</v>
      </c>
      <c r="R426" t="s">
        <v>4000</v>
      </c>
      <c r="S426" t="s">
        <v>3229</v>
      </c>
      <c r="T426" t="s">
        <v>3176</v>
      </c>
      <c r="U426" t="s">
        <v>3200</v>
      </c>
      <c r="W426" t="s">
        <v>3158</v>
      </c>
      <c r="Y426">
        <v>0</v>
      </c>
    </row>
    <row r="427" spans="1:25" x14ac:dyDescent="0.25">
      <c r="A427" s="66">
        <f>1*Táblázat1[[#This Row],[Órarendi igények]]</f>
        <v>131</v>
      </c>
      <c r="B427" t="s">
        <v>1913</v>
      </c>
      <c r="C427" t="s">
        <v>4074</v>
      </c>
      <c r="D427" t="s">
        <v>2878</v>
      </c>
      <c r="E427" t="s">
        <v>4636</v>
      </c>
      <c r="F427" t="s">
        <v>4452</v>
      </c>
      <c r="G427" t="s">
        <v>4075</v>
      </c>
      <c r="H427" t="s">
        <v>1927</v>
      </c>
      <c r="I427">
        <v>20</v>
      </c>
      <c r="J427" t="s">
        <v>541</v>
      </c>
      <c r="K427">
        <v>0</v>
      </c>
      <c r="L427" t="s">
        <v>1887</v>
      </c>
      <c r="M427" t="s">
        <v>1887</v>
      </c>
      <c r="N427" t="s">
        <v>1887</v>
      </c>
      <c r="P427" t="s">
        <v>4569</v>
      </c>
      <c r="Q427">
        <v>45090.721678241003</v>
      </c>
      <c r="R427" t="s">
        <v>4000</v>
      </c>
      <c r="S427" t="s">
        <v>3174</v>
      </c>
      <c r="T427" t="s">
        <v>3200</v>
      </c>
      <c r="U427" t="s">
        <v>3155</v>
      </c>
      <c r="W427" t="s">
        <v>3158</v>
      </c>
      <c r="Y427">
        <v>0</v>
      </c>
    </row>
    <row r="428" spans="1:25" x14ac:dyDescent="0.25">
      <c r="A428" s="66">
        <f>1*Táblázat1[[#This Row],[Órarendi igények]]</f>
        <v>131</v>
      </c>
      <c r="B428" t="s">
        <v>1913</v>
      </c>
      <c r="C428" t="s">
        <v>4074</v>
      </c>
      <c r="D428" t="s">
        <v>2878</v>
      </c>
      <c r="E428" t="s">
        <v>4636</v>
      </c>
      <c r="F428" t="s">
        <v>4452</v>
      </c>
      <c r="G428" t="s">
        <v>4075</v>
      </c>
      <c r="H428" t="s">
        <v>1927</v>
      </c>
      <c r="I428">
        <v>20</v>
      </c>
      <c r="J428" t="s">
        <v>541</v>
      </c>
      <c r="K428">
        <v>0</v>
      </c>
      <c r="L428" t="s">
        <v>1887</v>
      </c>
      <c r="M428" t="s">
        <v>1887</v>
      </c>
      <c r="N428" t="s">
        <v>1887</v>
      </c>
      <c r="P428" t="s">
        <v>4569</v>
      </c>
      <c r="Q428">
        <v>45090.721678241003</v>
      </c>
      <c r="R428" t="s">
        <v>4000</v>
      </c>
      <c r="S428" t="s">
        <v>3229</v>
      </c>
      <c r="T428" t="s">
        <v>3200</v>
      </c>
      <c r="U428" t="s">
        <v>3155</v>
      </c>
      <c r="W428" t="s">
        <v>3158</v>
      </c>
      <c r="Y428">
        <v>0</v>
      </c>
    </row>
    <row r="429" spans="1:25" x14ac:dyDescent="0.25">
      <c r="A429" s="66">
        <f>1*Táblázat1[[#This Row],[Órarendi igények]]</f>
        <v>136</v>
      </c>
      <c r="B429" t="s">
        <v>1919</v>
      </c>
      <c r="C429" t="s">
        <v>4602</v>
      </c>
      <c r="D429" t="s">
        <v>3930</v>
      </c>
      <c r="E429" t="s">
        <v>4639</v>
      </c>
      <c r="F429" t="s">
        <v>4690</v>
      </c>
      <c r="G429" t="s">
        <v>4603</v>
      </c>
      <c r="H429" t="s">
        <v>1927</v>
      </c>
      <c r="I429">
        <v>24</v>
      </c>
      <c r="J429" t="s">
        <v>658</v>
      </c>
      <c r="K429">
        <v>0</v>
      </c>
      <c r="L429" t="s">
        <v>1887</v>
      </c>
      <c r="M429" t="s">
        <v>1887</v>
      </c>
      <c r="N429" t="s">
        <v>1887</v>
      </c>
      <c r="O429" t="s">
        <v>4290</v>
      </c>
      <c r="P429" t="s">
        <v>5051</v>
      </c>
      <c r="Q429">
        <v>45103.657986111</v>
      </c>
      <c r="R429" t="s">
        <v>3503</v>
      </c>
      <c r="S429" t="s">
        <v>3154</v>
      </c>
      <c r="T429" t="s">
        <v>3200</v>
      </c>
      <c r="U429" t="s">
        <v>3156</v>
      </c>
      <c r="V429" t="s">
        <v>4439</v>
      </c>
      <c r="W429" t="s">
        <v>1933</v>
      </c>
      <c r="Y429">
        <v>0</v>
      </c>
    </row>
    <row r="430" spans="1:25" x14ac:dyDescent="0.25">
      <c r="A430" s="66">
        <f>1*Táblázat1[[#This Row],[Órarendi igények]]</f>
        <v>136</v>
      </c>
      <c r="B430" t="s">
        <v>1919</v>
      </c>
      <c r="C430" t="s">
        <v>4602</v>
      </c>
      <c r="D430" t="s">
        <v>3930</v>
      </c>
      <c r="E430" s="238" t="s">
        <v>4639</v>
      </c>
      <c r="F430" t="s">
        <v>4690</v>
      </c>
      <c r="G430" t="s">
        <v>4603</v>
      </c>
      <c r="H430" t="s">
        <v>1927</v>
      </c>
      <c r="I430">
        <v>24</v>
      </c>
      <c r="J430" t="s">
        <v>658</v>
      </c>
      <c r="K430">
        <v>0</v>
      </c>
      <c r="L430" t="s">
        <v>1887</v>
      </c>
      <c r="M430" t="s">
        <v>1887</v>
      </c>
      <c r="N430" t="s">
        <v>1887</v>
      </c>
      <c r="O430" t="s">
        <v>4290</v>
      </c>
      <c r="P430" t="s">
        <v>5051</v>
      </c>
      <c r="Q430">
        <v>45103.657986111</v>
      </c>
      <c r="R430" t="s">
        <v>3503</v>
      </c>
      <c r="S430" t="s">
        <v>3174</v>
      </c>
      <c r="T430" t="s">
        <v>3200</v>
      </c>
      <c r="U430" t="s">
        <v>3156</v>
      </c>
      <c r="V430" t="s">
        <v>4439</v>
      </c>
      <c r="W430" t="s">
        <v>1933</v>
      </c>
      <c r="Y430">
        <v>0</v>
      </c>
    </row>
    <row r="431" spans="1:25" x14ac:dyDescent="0.25">
      <c r="A431" s="66">
        <f>1*Táblázat1[[#This Row],[Órarendi igények]]</f>
        <v>136</v>
      </c>
      <c r="B431" t="s">
        <v>1919</v>
      </c>
      <c r="C431" t="s">
        <v>4602</v>
      </c>
      <c r="D431" t="s">
        <v>3930</v>
      </c>
      <c r="E431" t="s">
        <v>4639</v>
      </c>
      <c r="F431" t="s">
        <v>4690</v>
      </c>
      <c r="G431" t="s">
        <v>4603</v>
      </c>
      <c r="H431" t="s">
        <v>1927</v>
      </c>
      <c r="I431">
        <v>24</v>
      </c>
      <c r="J431" t="s">
        <v>658</v>
      </c>
      <c r="K431">
        <v>0</v>
      </c>
      <c r="L431" t="s">
        <v>1887</v>
      </c>
      <c r="M431" t="s">
        <v>1887</v>
      </c>
      <c r="N431" t="s">
        <v>1887</v>
      </c>
      <c r="O431" t="s">
        <v>4290</v>
      </c>
      <c r="P431" t="s">
        <v>5051</v>
      </c>
      <c r="Q431">
        <v>45103.657986111</v>
      </c>
      <c r="R431" t="s">
        <v>3503</v>
      </c>
      <c r="S431" t="s">
        <v>3172</v>
      </c>
      <c r="T431" t="s">
        <v>3200</v>
      </c>
      <c r="U431" t="s">
        <v>3156</v>
      </c>
      <c r="V431" t="s">
        <v>4439</v>
      </c>
      <c r="W431" t="s">
        <v>1933</v>
      </c>
      <c r="Y431">
        <v>0</v>
      </c>
    </row>
    <row r="432" spans="1:25" x14ac:dyDescent="0.25">
      <c r="A432" s="66">
        <f>1*Táblázat1[[#This Row],[Órarendi igények]]</f>
        <v>136</v>
      </c>
      <c r="B432" t="s">
        <v>1919</v>
      </c>
      <c r="C432" t="s">
        <v>4602</v>
      </c>
      <c r="D432" t="s">
        <v>3930</v>
      </c>
      <c r="E432" s="238" t="s">
        <v>4639</v>
      </c>
      <c r="F432" t="s">
        <v>4690</v>
      </c>
      <c r="G432" t="s">
        <v>4603</v>
      </c>
      <c r="H432" t="s">
        <v>1927</v>
      </c>
      <c r="I432">
        <v>24</v>
      </c>
      <c r="J432" t="s">
        <v>658</v>
      </c>
      <c r="K432">
        <v>0</v>
      </c>
      <c r="L432" t="s">
        <v>1887</v>
      </c>
      <c r="M432" t="s">
        <v>1887</v>
      </c>
      <c r="N432" t="s">
        <v>1887</v>
      </c>
      <c r="O432" t="s">
        <v>4290</v>
      </c>
      <c r="P432" t="s">
        <v>5051</v>
      </c>
      <c r="Q432">
        <v>45103.657986111</v>
      </c>
      <c r="R432" t="s">
        <v>3503</v>
      </c>
      <c r="S432" t="s">
        <v>3229</v>
      </c>
      <c r="T432" t="s">
        <v>3200</v>
      </c>
      <c r="U432" t="s">
        <v>3156</v>
      </c>
      <c r="V432" t="s">
        <v>4439</v>
      </c>
      <c r="W432" t="s">
        <v>1933</v>
      </c>
      <c r="Y432">
        <v>0</v>
      </c>
    </row>
    <row r="433" spans="1:25" x14ac:dyDescent="0.25">
      <c r="A433" s="66">
        <f>1*Táblázat1[[#This Row],[Órarendi igények]]</f>
        <v>136</v>
      </c>
      <c r="B433" t="s">
        <v>1919</v>
      </c>
      <c r="C433" t="s">
        <v>4602</v>
      </c>
      <c r="D433" t="s">
        <v>3930</v>
      </c>
      <c r="E433" t="s">
        <v>4639</v>
      </c>
      <c r="F433" t="s">
        <v>4690</v>
      </c>
      <c r="G433" t="s">
        <v>4603</v>
      </c>
      <c r="H433" t="s">
        <v>1927</v>
      </c>
      <c r="I433">
        <v>24</v>
      </c>
      <c r="J433" t="s">
        <v>658</v>
      </c>
      <c r="K433">
        <v>0</v>
      </c>
      <c r="L433" t="s">
        <v>1887</v>
      </c>
      <c r="M433" t="s">
        <v>1887</v>
      </c>
      <c r="N433" t="s">
        <v>1887</v>
      </c>
      <c r="O433" t="s">
        <v>4290</v>
      </c>
      <c r="P433" t="s">
        <v>5051</v>
      </c>
      <c r="Q433">
        <v>45103.657986111</v>
      </c>
      <c r="R433" t="s">
        <v>3503</v>
      </c>
      <c r="S433" t="s">
        <v>3263</v>
      </c>
      <c r="T433" t="s">
        <v>3200</v>
      </c>
      <c r="U433" t="s">
        <v>3156</v>
      </c>
      <c r="V433" t="s">
        <v>4439</v>
      </c>
      <c r="W433" t="s">
        <v>1933</v>
      </c>
      <c r="Y433">
        <v>0</v>
      </c>
    </row>
    <row r="434" spans="1:25" x14ac:dyDescent="0.25">
      <c r="A434" s="66">
        <f>1*Táblázat1[[#This Row],[Órarendi igények]]</f>
        <v>137</v>
      </c>
      <c r="B434" t="s">
        <v>1919</v>
      </c>
      <c r="C434" t="s">
        <v>3916</v>
      </c>
      <c r="D434" t="s">
        <v>3911</v>
      </c>
      <c r="E434" t="s">
        <v>4636</v>
      </c>
      <c r="F434" t="s">
        <v>4326</v>
      </c>
      <c r="G434" t="s">
        <v>4030</v>
      </c>
      <c r="H434" t="s">
        <v>1927</v>
      </c>
      <c r="I434">
        <v>30</v>
      </c>
      <c r="J434" t="s">
        <v>661</v>
      </c>
      <c r="K434">
        <v>0</v>
      </c>
      <c r="L434" t="s">
        <v>1887</v>
      </c>
      <c r="M434" t="s">
        <v>1887</v>
      </c>
      <c r="N434" t="s">
        <v>1887</v>
      </c>
      <c r="O434" t="s">
        <v>4287</v>
      </c>
      <c r="P434" t="s">
        <v>4064</v>
      </c>
      <c r="Q434">
        <v>45086.560520833002</v>
      </c>
      <c r="S434" t="s">
        <v>3229</v>
      </c>
      <c r="T434" t="s">
        <v>3200</v>
      </c>
      <c r="U434" t="s">
        <v>3155</v>
      </c>
      <c r="V434" t="s">
        <v>3393</v>
      </c>
      <c r="W434" t="s">
        <v>3158</v>
      </c>
      <c r="Y434">
        <v>0</v>
      </c>
    </row>
    <row r="435" spans="1:25" x14ac:dyDescent="0.25">
      <c r="A435" s="66">
        <f>1*Táblázat1[[#This Row],[Órarendi igények]]</f>
        <v>138</v>
      </c>
      <c r="B435" t="s">
        <v>1919</v>
      </c>
      <c r="C435" t="s">
        <v>3943</v>
      </c>
      <c r="D435" t="s">
        <v>2878</v>
      </c>
      <c r="E435" t="s">
        <v>4636</v>
      </c>
      <c r="F435" t="s">
        <v>4335</v>
      </c>
      <c r="G435" t="s">
        <v>3944</v>
      </c>
      <c r="H435" t="s">
        <v>1927</v>
      </c>
      <c r="I435">
        <v>30</v>
      </c>
      <c r="J435" t="s">
        <v>660</v>
      </c>
      <c r="K435">
        <v>0</v>
      </c>
      <c r="L435" t="s">
        <v>1887</v>
      </c>
      <c r="M435" t="s">
        <v>1887</v>
      </c>
      <c r="N435" t="s">
        <v>1887</v>
      </c>
      <c r="Q435">
        <v>45082.619895832999</v>
      </c>
      <c r="R435" t="s">
        <v>5056</v>
      </c>
      <c r="S435" t="s">
        <v>3263</v>
      </c>
      <c r="T435" t="s">
        <v>3175</v>
      </c>
      <c r="U435" t="s">
        <v>3176</v>
      </c>
      <c r="V435" t="s">
        <v>3137</v>
      </c>
      <c r="W435" t="s">
        <v>3158</v>
      </c>
      <c r="Y435">
        <v>0</v>
      </c>
    </row>
    <row r="436" spans="1:25" x14ac:dyDescent="0.25">
      <c r="A436" s="66">
        <f>1*Táblázat1[[#This Row],[Órarendi igények]]</f>
        <v>139</v>
      </c>
      <c r="B436" t="s">
        <v>1919</v>
      </c>
      <c r="C436" t="s">
        <v>3917</v>
      </c>
      <c r="D436" t="s">
        <v>3911</v>
      </c>
      <c r="E436" s="238" t="s">
        <v>4636</v>
      </c>
      <c r="F436" t="s">
        <v>4383</v>
      </c>
      <c r="G436" t="s">
        <v>4028</v>
      </c>
      <c r="H436" t="s">
        <v>1927</v>
      </c>
      <c r="I436">
        <v>30</v>
      </c>
      <c r="J436" t="s">
        <v>665</v>
      </c>
      <c r="K436">
        <v>0</v>
      </c>
      <c r="L436" t="s">
        <v>1887</v>
      </c>
      <c r="M436" t="s">
        <v>1887</v>
      </c>
      <c r="N436" t="s">
        <v>1887</v>
      </c>
      <c r="O436" t="s">
        <v>4287</v>
      </c>
      <c r="P436" t="s">
        <v>4064</v>
      </c>
      <c r="Q436">
        <v>45086.561446758998</v>
      </c>
      <c r="S436" t="s">
        <v>3154</v>
      </c>
      <c r="T436" t="s">
        <v>3200</v>
      </c>
      <c r="U436" t="s">
        <v>3155</v>
      </c>
      <c r="V436" t="s">
        <v>3300</v>
      </c>
      <c r="W436" t="s">
        <v>3158</v>
      </c>
      <c r="Y436">
        <v>0</v>
      </c>
    </row>
    <row r="437" spans="1:25" x14ac:dyDescent="0.25">
      <c r="A437" s="66">
        <f>1*Táblázat1[[#This Row],[Órarendi igények]]</f>
        <v>140</v>
      </c>
      <c r="B437" t="s">
        <v>1919</v>
      </c>
      <c r="C437" t="s">
        <v>3165</v>
      </c>
      <c r="D437" t="s">
        <v>3114</v>
      </c>
      <c r="E437" t="s">
        <v>4636</v>
      </c>
      <c r="F437" t="s">
        <v>4332</v>
      </c>
      <c r="G437" t="s">
        <v>3166</v>
      </c>
      <c r="H437" t="s">
        <v>1885</v>
      </c>
      <c r="I437">
        <v>30</v>
      </c>
      <c r="J437" t="s">
        <v>548</v>
      </c>
      <c r="K437">
        <v>0</v>
      </c>
      <c r="L437" t="s">
        <v>1887</v>
      </c>
      <c r="M437" t="s">
        <v>1887</v>
      </c>
      <c r="N437" t="s">
        <v>1887</v>
      </c>
      <c r="O437" t="s">
        <v>4287</v>
      </c>
      <c r="Q437">
        <v>45070.760451388996</v>
      </c>
      <c r="R437" t="s">
        <v>3169</v>
      </c>
      <c r="S437" t="s">
        <v>3154</v>
      </c>
      <c r="T437" t="s">
        <v>3176</v>
      </c>
      <c r="U437" t="s">
        <v>3200</v>
      </c>
      <c r="V437" t="s">
        <v>3390</v>
      </c>
      <c r="W437" t="s">
        <v>3158</v>
      </c>
      <c r="Y437">
        <v>0</v>
      </c>
    </row>
    <row r="438" spans="1:25" x14ac:dyDescent="0.25">
      <c r="A438" s="66">
        <f>1*Táblázat1[[#This Row],[Órarendi igények]]</f>
        <v>141</v>
      </c>
      <c r="B438" t="s">
        <v>1919</v>
      </c>
      <c r="C438" t="s">
        <v>4571</v>
      </c>
      <c r="D438" t="s">
        <v>2878</v>
      </c>
      <c r="E438" t="s">
        <v>4636</v>
      </c>
      <c r="F438" t="s">
        <v>5052</v>
      </c>
      <c r="G438" t="s">
        <v>4572</v>
      </c>
      <c r="H438" t="s">
        <v>1927</v>
      </c>
      <c r="I438">
        <v>25</v>
      </c>
      <c r="J438" t="s">
        <v>4573</v>
      </c>
      <c r="K438">
        <v>0</v>
      </c>
      <c r="L438" t="s">
        <v>1887</v>
      </c>
      <c r="M438" t="s">
        <v>1887</v>
      </c>
      <c r="N438" t="s">
        <v>1887</v>
      </c>
      <c r="P438" t="s">
        <v>5053</v>
      </c>
      <c r="Q438">
        <v>45103.659560184999</v>
      </c>
      <c r="R438" t="s">
        <v>3503</v>
      </c>
      <c r="S438" t="s">
        <v>3263</v>
      </c>
      <c r="T438" t="s">
        <v>3155</v>
      </c>
      <c r="U438" t="s">
        <v>3389</v>
      </c>
      <c r="V438" t="s">
        <v>4439</v>
      </c>
      <c r="W438" t="s">
        <v>5054</v>
      </c>
      <c r="Y438">
        <v>0</v>
      </c>
    </row>
    <row r="439" spans="1:25" x14ac:dyDescent="0.25">
      <c r="A439" s="66">
        <f>1*Táblázat1[[#This Row],[Órarendi igények]]</f>
        <v>142</v>
      </c>
      <c r="B439" t="s">
        <v>1919</v>
      </c>
      <c r="C439" t="s">
        <v>2376</v>
      </c>
      <c r="D439" t="s">
        <v>1925</v>
      </c>
      <c r="E439" t="s">
        <v>4639</v>
      </c>
      <c r="F439" t="s">
        <v>4676</v>
      </c>
      <c r="G439" t="s">
        <v>2377</v>
      </c>
      <c r="H439" t="s">
        <v>1927</v>
      </c>
      <c r="I439">
        <v>666</v>
      </c>
      <c r="J439" t="s">
        <v>550</v>
      </c>
      <c r="K439">
        <v>0</v>
      </c>
      <c r="L439" t="s">
        <v>1887</v>
      </c>
      <c r="M439" t="s">
        <v>1887</v>
      </c>
      <c r="N439" t="s">
        <v>1887</v>
      </c>
      <c r="Q439">
        <v>45063.768796295997</v>
      </c>
      <c r="R439" t="s">
        <v>3503</v>
      </c>
      <c r="S439" t="s">
        <v>3116</v>
      </c>
      <c r="T439" t="s">
        <v>3133</v>
      </c>
      <c r="U439" t="s">
        <v>3134</v>
      </c>
      <c r="V439" t="s">
        <v>3121</v>
      </c>
      <c r="W439" t="s">
        <v>3122</v>
      </c>
      <c r="Y439">
        <v>0</v>
      </c>
    </row>
    <row r="440" spans="1:25" x14ac:dyDescent="0.25">
      <c r="A440" s="66">
        <f>1*Táblázat1[[#This Row],[Órarendi igények]]</f>
        <v>143</v>
      </c>
      <c r="B440" t="s">
        <v>1919</v>
      </c>
      <c r="C440" t="s">
        <v>2015</v>
      </c>
      <c r="D440" t="s">
        <v>1925</v>
      </c>
      <c r="E440" t="s">
        <v>4636</v>
      </c>
      <c r="F440" t="s">
        <v>3293</v>
      </c>
      <c r="G440" t="s">
        <v>2016</v>
      </c>
      <c r="H440" t="s">
        <v>1927</v>
      </c>
      <c r="I440">
        <v>666</v>
      </c>
      <c r="J440" t="s">
        <v>550</v>
      </c>
      <c r="K440">
        <v>0</v>
      </c>
      <c r="L440" t="s">
        <v>1887</v>
      </c>
      <c r="M440" t="s">
        <v>1887</v>
      </c>
      <c r="N440" t="s">
        <v>1887</v>
      </c>
      <c r="Q440">
        <v>45062.643692129997</v>
      </c>
      <c r="R440" t="s">
        <v>3503</v>
      </c>
      <c r="S440" t="s">
        <v>3229</v>
      </c>
      <c r="T440" t="s">
        <v>3155</v>
      </c>
      <c r="U440" t="s">
        <v>3156</v>
      </c>
      <c r="V440" t="s">
        <v>3157</v>
      </c>
      <c r="W440" t="s">
        <v>3158</v>
      </c>
      <c r="Y440">
        <v>0</v>
      </c>
    </row>
    <row r="441" spans="1:25" x14ac:dyDescent="0.25">
      <c r="A441" s="66">
        <f>1*Táblázat1[[#This Row],[Órarendi igények]]</f>
        <v>144</v>
      </c>
      <c r="B441" t="s">
        <v>1919</v>
      </c>
      <c r="C441" t="s">
        <v>2413</v>
      </c>
      <c r="D441" t="s">
        <v>2170</v>
      </c>
      <c r="G441" t="s">
        <v>2181</v>
      </c>
      <c r="H441" t="s">
        <v>1885</v>
      </c>
      <c r="I441">
        <v>555</v>
      </c>
      <c r="J441" t="s">
        <v>2182</v>
      </c>
      <c r="K441">
        <v>0</v>
      </c>
      <c r="L441" t="s">
        <v>1887</v>
      </c>
      <c r="M441" t="s">
        <v>1887</v>
      </c>
      <c r="N441" t="s">
        <v>1887</v>
      </c>
      <c r="Q441">
        <v>45063.666886573999</v>
      </c>
      <c r="R441" t="s">
        <v>553</v>
      </c>
      <c r="Y441">
        <v>0</v>
      </c>
    </row>
    <row r="442" spans="1:25" x14ac:dyDescent="0.25">
      <c r="A442" s="66">
        <f>1*Táblázat1[[#This Row],[Órarendi igények]]</f>
        <v>145</v>
      </c>
      <c r="B442" t="s">
        <v>1919</v>
      </c>
      <c r="C442" t="s">
        <v>2386</v>
      </c>
      <c r="D442" t="s">
        <v>1929</v>
      </c>
      <c r="E442" t="s">
        <v>4636</v>
      </c>
      <c r="F442" t="s">
        <v>4428</v>
      </c>
      <c r="G442" t="s">
        <v>2181</v>
      </c>
      <c r="H442" t="s">
        <v>1885</v>
      </c>
      <c r="I442">
        <v>0</v>
      </c>
      <c r="J442" t="s">
        <v>2182</v>
      </c>
      <c r="K442">
        <v>0</v>
      </c>
      <c r="L442" t="s">
        <v>1887</v>
      </c>
      <c r="M442" t="s">
        <v>1887</v>
      </c>
      <c r="N442" t="s">
        <v>1887</v>
      </c>
      <c r="Q442">
        <v>45063.666770832999</v>
      </c>
      <c r="R442" t="s">
        <v>3815</v>
      </c>
      <c r="S442" t="s">
        <v>3174</v>
      </c>
      <c r="T442" t="s">
        <v>3156</v>
      </c>
      <c r="U442" t="s">
        <v>3376</v>
      </c>
      <c r="V442" t="s">
        <v>4417</v>
      </c>
      <c r="W442" t="s">
        <v>3158</v>
      </c>
      <c r="Y442">
        <v>0</v>
      </c>
    </row>
    <row r="443" spans="1:25" x14ac:dyDescent="0.25">
      <c r="A443" s="66">
        <f>1*Táblázat1[[#This Row],[Órarendi igények]]</f>
        <v>146</v>
      </c>
      <c r="B443" t="s">
        <v>1919</v>
      </c>
      <c r="C443" t="s">
        <v>2262</v>
      </c>
      <c r="D443" t="s">
        <v>1995</v>
      </c>
      <c r="E443" t="s">
        <v>4636</v>
      </c>
      <c r="F443" t="s">
        <v>4207</v>
      </c>
      <c r="G443" t="s">
        <v>2181</v>
      </c>
      <c r="H443" t="s">
        <v>1885</v>
      </c>
      <c r="I443">
        <v>0</v>
      </c>
      <c r="J443" t="s">
        <v>2182</v>
      </c>
      <c r="K443">
        <v>0</v>
      </c>
      <c r="L443" t="s">
        <v>1887</v>
      </c>
      <c r="M443" t="s">
        <v>1887</v>
      </c>
      <c r="N443" t="s">
        <v>1887</v>
      </c>
      <c r="Q443">
        <v>45063.667141204001</v>
      </c>
      <c r="R443" t="s">
        <v>3488</v>
      </c>
      <c r="S443" t="s">
        <v>3174</v>
      </c>
      <c r="T443" t="s">
        <v>3155</v>
      </c>
      <c r="U443" t="s">
        <v>3156</v>
      </c>
      <c r="V443" t="s">
        <v>3614</v>
      </c>
      <c r="W443" t="s">
        <v>3158</v>
      </c>
      <c r="Y443">
        <v>0</v>
      </c>
    </row>
    <row r="444" spans="1:25" x14ac:dyDescent="0.25">
      <c r="A444" s="66">
        <f>1*Táblázat1[[#This Row],[Órarendi igények]]</f>
        <v>147</v>
      </c>
      <c r="B444" t="s">
        <v>1919</v>
      </c>
      <c r="C444" t="s">
        <v>2330</v>
      </c>
      <c r="D444" t="s">
        <v>1892</v>
      </c>
      <c r="E444" s="238" t="s">
        <v>4636</v>
      </c>
      <c r="F444" t="s">
        <v>4163</v>
      </c>
      <c r="G444" t="s">
        <v>2181</v>
      </c>
      <c r="H444" t="s">
        <v>1885</v>
      </c>
      <c r="I444">
        <v>0</v>
      </c>
      <c r="J444" t="s">
        <v>2182</v>
      </c>
      <c r="K444">
        <v>0</v>
      </c>
      <c r="L444" t="s">
        <v>1887</v>
      </c>
      <c r="M444" t="s">
        <v>1887</v>
      </c>
      <c r="N444" t="s">
        <v>1887</v>
      </c>
      <c r="Q444">
        <v>45063.667152777998</v>
      </c>
      <c r="R444" t="s">
        <v>3488</v>
      </c>
      <c r="S444" t="s">
        <v>3174</v>
      </c>
      <c r="T444" t="s">
        <v>3156</v>
      </c>
      <c r="U444" t="s">
        <v>3376</v>
      </c>
      <c r="V444" t="s">
        <v>3614</v>
      </c>
      <c r="W444" t="s">
        <v>3158</v>
      </c>
      <c r="Y444">
        <v>0</v>
      </c>
    </row>
    <row r="445" spans="1:25" x14ac:dyDescent="0.25">
      <c r="A445" s="66">
        <f>1*Táblázat1[[#This Row],[Órarendi igények]]</f>
        <v>148</v>
      </c>
      <c r="B445" t="s">
        <v>1919</v>
      </c>
      <c r="C445" t="s">
        <v>2329</v>
      </c>
      <c r="D445" t="s">
        <v>1976</v>
      </c>
      <c r="E445" t="s">
        <v>4636</v>
      </c>
      <c r="F445" t="s">
        <v>3849</v>
      </c>
      <c r="G445" t="s">
        <v>2181</v>
      </c>
      <c r="H445" t="s">
        <v>1885</v>
      </c>
      <c r="I445">
        <v>0</v>
      </c>
      <c r="J445" t="s">
        <v>2182</v>
      </c>
      <c r="K445">
        <v>0</v>
      </c>
      <c r="L445" t="s">
        <v>1887</v>
      </c>
      <c r="M445" t="s">
        <v>1887</v>
      </c>
      <c r="N445" t="s">
        <v>1887</v>
      </c>
      <c r="Q445">
        <v>45063.667152777998</v>
      </c>
      <c r="R445" t="s">
        <v>3580</v>
      </c>
      <c r="S445" t="s">
        <v>3172</v>
      </c>
      <c r="T445" t="s">
        <v>3155</v>
      </c>
      <c r="U445" t="s">
        <v>3156</v>
      </c>
      <c r="V445" t="s">
        <v>3395</v>
      </c>
      <c r="W445" t="s">
        <v>3158</v>
      </c>
      <c r="Y445">
        <v>0</v>
      </c>
    </row>
    <row r="446" spans="1:25" x14ac:dyDescent="0.25">
      <c r="A446" s="66">
        <f>1*Táblázat1[[#This Row],[Órarendi igények]]</f>
        <v>149</v>
      </c>
      <c r="B446" t="s">
        <v>1919</v>
      </c>
      <c r="C446" t="s">
        <v>2378</v>
      </c>
      <c r="D446" t="s">
        <v>1967</v>
      </c>
      <c r="E446" t="s">
        <v>4636</v>
      </c>
      <c r="F446" t="s">
        <v>4436</v>
      </c>
      <c r="G446" t="s">
        <v>2181</v>
      </c>
      <c r="H446" t="s">
        <v>1885</v>
      </c>
      <c r="I446">
        <v>0</v>
      </c>
      <c r="J446" t="s">
        <v>2182</v>
      </c>
      <c r="K446">
        <v>0</v>
      </c>
      <c r="L446" t="s">
        <v>1887</v>
      </c>
      <c r="M446" t="s">
        <v>1887</v>
      </c>
      <c r="N446" t="s">
        <v>1887</v>
      </c>
      <c r="Q446">
        <v>45063.667152777998</v>
      </c>
      <c r="R446" t="s">
        <v>3580</v>
      </c>
      <c r="S446" t="s">
        <v>3172</v>
      </c>
      <c r="T446" t="s">
        <v>3376</v>
      </c>
      <c r="U446" t="s">
        <v>3389</v>
      </c>
      <c r="V446" t="s">
        <v>4417</v>
      </c>
      <c r="W446" t="s">
        <v>3158</v>
      </c>
      <c r="Y446">
        <v>0</v>
      </c>
    </row>
    <row r="447" spans="1:25" x14ac:dyDescent="0.25">
      <c r="A447" s="66">
        <f>1*Táblázat1[[#This Row],[Órarendi igények]]</f>
        <v>150</v>
      </c>
      <c r="B447" t="s">
        <v>1919</v>
      </c>
      <c r="C447" t="s">
        <v>2263</v>
      </c>
      <c r="D447" t="s">
        <v>1896</v>
      </c>
      <c r="E447" t="s">
        <v>4636</v>
      </c>
      <c r="F447" t="s">
        <v>3850</v>
      </c>
      <c r="G447" t="s">
        <v>2181</v>
      </c>
      <c r="H447" t="s">
        <v>1885</v>
      </c>
      <c r="I447">
        <v>0</v>
      </c>
      <c r="J447" t="s">
        <v>2182</v>
      </c>
      <c r="K447">
        <v>0</v>
      </c>
      <c r="L447" t="s">
        <v>1887</v>
      </c>
      <c r="M447" t="s">
        <v>1887</v>
      </c>
      <c r="N447" t="s">
        <v>1887</v>
      </c>
      <c r="Q447">
        <v>45063.667152777998</v>
      </c>
      <c r="R447" t="s">
        <v>3851</v>
      </c>
      <c r="S447" t="s">
        <v>3174</v>
      </c>
      <c r="T447" t="s">
        <v>3156</v>
      </c>
      <c r="U447" t="s">
        <v>3376</v>
      </c>
      <c r="V447" t="s">
        <v>3374</v>
      </c>
      <c r="W447" t="s">
        <v>3158</v>
      </c>
      <c r="Y447">
        <v>0</v>
      </c>
    </row>
    <row r="448" spans="1:25" x14ac:dyDescent="0.25">
      <c r="A448" s="66">
        <f>1*Táblázat1[[#This Row],[Órarendi igények]]</f>
        <v>151</v>
      </c>
      <c r="B448" t="s">
        <v>1919</v>
      </c>
      <c r="C448" t="s">
        <v>2264</v>
      </c>
      <c r="D448" t="s">
        <v>1991</v>
      </c>
      <c r="E448" s="238" t="s">
        <v>4636</v>
      </c>
      <c r="F448" t="s">
        <v>4422</v>
      </c>
      <c r="G448" t="s">
        <v>2181</v>
      </c>
      <c r="H448" t="s">
        <v>1885</v>
      </c>
      <c r="I448">
        <v>0</v>
      </c>
      <c r="J448" t="s">
        <v>2182</v>
      </c>
      <c r="K448">
        <v>0</v>
      </c>
      <c r="L448" t="s">
        <v>1887</v>
      </c>
      <c r="M448" t="s">
        <v>1887</v>
      </c>
      <c r="N448" t="s">
        <v>1887</v>
      </c>
      <c r="Q448">
        <v>45063.667164352002</v>
      </c>
      <c r="R448" t="s">
        <v>3689</v>
      </c>
      <c r="S448" t="s">
        <v>3172</v>
      </c>
      <c r="T448" t="s">
        <v>3156</v>
      </c>
      <c r="U448" t="s">
        <v>3376</v>
      </c>
      <c r="V448" t="s">
        <v>4417</v>
      </c>
      <c r="W448" t="s">
        <v>3158</v>
      </c>
      <c r="Y448">
        <v>0</v>
      </c>
    </row>
    <row r="449" spans="1:25" x14ac:dyDescent="0.25">
      <c r="A449" s="66">
        <f>1*Táblázat1[[#This Row],[Órarendi igények]]</f>
        <v>152</v>
      </c>
      <c r="B449" t="s">
        <v>1919</v>
      </c>
      <c r="C449" t="s">
        <v>2265</v>
      </c>
      <c r="D449" t="s">
        <v>1883</v>
      </c>
      <c r="E449" t="s">
        <v>4636</v>
      </c>
      <c r="F449" t="s">
        <v>4140</v>
      </c>
      <c r="G449" t="s">
        <v>2181</v>
      </c>
      <c r="H449" t="s">
        <v>1885</v>
      </c>
      <c r="I449">
        <v>0</v>
      </c>
      <c r="J449" t="s">
        <v>2182</v>
      </c>
      <c r="K449">
        <v>0</v>
      </c>
      <c r="L449" t="s">
        <v>1887</v>
      </c>
      <c r="M449" t="s">
        <v>1887</v>
      </c>
      <c r="N449" t="s">
        <v>1887</v>
      </c>
      <c r="Q449">
        <v>45063.667164352002</v>
      </c>
      <c r="R449" t="s">
        <v>3168</v>
      </c>
      <c r="S449" t="s">
        <v>3229</v>
      </c>
      <c r="T449" t="s">
        <v>3175</v>
      </c>
      <c r="U449" t="s">
        <v>3176</v>
      </c>
      <c r="V449" t="s">
        <v>3627</v>
      </c>
      <c r="W449" t="s">
        <v>3158</v>
      </c>
      <c r="Y449">
        <v>0</v>
      </c>
    </row>
    <row r="450" spans="1:25" x14ac:dyDescent="0.25">
      <c r="A450" s="66">
        <f>1*Táblázat1[[#This Row],[Órarendi igények]]</f>
        <v>153</v>
      </c>
      <c r="B450" t="s">
        <v>1919</v>
      </c>
      <c r="C450" t="s">
        <v>2331</v>
      </c>
      <c r="D450" t="s">
        <v>1978</v>
      </c>
      <c r="E450" t="s">
        <v>4636</v>
      </c>
      <c r="F450" t="s">
        <v>4437</v>
      </c>
      <c r="G450" t="s">
        <v>2181</v>
      </c>
      <c r="H450" t="s">
        <v>1885</v>
      </c>
      <c r="I450">
        <v>0</v>
      </c>
      <c r="J450" t="s">
        <v>2182</v>
      </c>
      <c r="K450">
        <v>0</v>
      </c>
      <c r="L450" t="s">
        <v>1887</v>
      </c>
      <c r="M450" t="s">
        <v>1887</v>
      </c>
      <c r="N450" t="s">
        <v>1887</v>
      </c>
      <c r="Q450">
        <v>45063.667175925999</v>
      </c>
      <c r="R450" t="s">
        <v>3168</v>
      </c>
      <c r="S450" t="s">
        <v>3229</v>
      </c>
      <c r="T450" t="s">
        <v>3176</v>
      </c>
      <c r="U450" t="s">
        <v>3200</v>
      </c>
      <c r="V450" t="s">
        <v>4417</v>
      </c>
      <c r="W450" t="s">
        <v>3158</v>
      </c>
      <c r="Y450">
        <v>0</v>
      </c>
    </row>
    <row r="451" spans="1:25" x14ac:dyDescent="0.25">
      <c r="A451" s="66">
        <f>1*Táblázat1[[#This Row],[Órarendi igények]]</f>
        <v>154</v>
      </c>
      <c r="B451" t="s">
        <v>1919</v>
      </c>
      <c r="C451" t="s">
        <v>2332</v>
      </c>
      <c r="D451" t="s">
        <v>1904</v>
      </c>
      <c r="E451" t="s">
        <v>4636</v>
      </c>
      <c r="F451" t="s">
        <v>3637</v>
      </c>
      <c r="G451" t="s">
        <v>2181</v>
      </c>
      <c r="H451" t="s">
        <v>1885</v>
      </c>
      <c r="I451">
        <v>0</v>
      </c>
      <c r="J451" t="s">
        <v>2182</v>
      </c>
      <c r="K451">
        <v>0</v>
      </c>
      <c r="L451" t="s">
        <v>1887</v>
      </c>
      <c r="M451" t="s">
        <v>1887</v>
      </c>
      <c r="N451" t="s">
        <v>1887</v>
      </c>
      <c r="Q451">
        <v>45063.667175925999</v>
      </c>
      <c r="R451" t="s">
        <v>3168</v>
      </c>
      <c r="S451" t="s">
        <v>3154</v>
      </c>
      <c r="T451" t="s">
        <v>3175</v>
      </c>
      <c r="U451" t="s">
        <v>3176</v>
      </c>
      <c r="V451" t="s">
        <v>3414</v>
      </c>
      <c r="W451" t="s">
        <v>3158</v>
      </c>
      <c r="Y451">
        <v>0</v>
      </c>
    </row>
    <row r="452" spans="1:25" x14ac:dyDescent="0.25">
      <c r="A452" s="66">
        <f>1*Táblázat1[[#This Row],[Órarendi igények]]</f>
        <v>155</v>
      </c>
      <c r="B452" t="s">
        <v>1919</v>
      </c>
      <c r="C452" t="s">
        <v>2493</v>
      </c>
      <c r="D452" t="s">
        <v>1908</v>
      </c>
      <c r="E452" s="238" t="s">
        <v>4636</v>
      </c>
      <c r="F452" t="s">
        <v>4467</v>
      </c>
      <c r="G452" t="s">
        <v>2181</v>
      </c>
      <c r="H452" t="s">
        <v>1885</v>
      </c>
      <c r="I452">
        <v>0</v>
      </c>
      <c r="J452" t="s">
        <v>2182</v>
      </c>
      <c r="K452">
        <v>0</v>
      </c>
      <c r="L452" t="s">
        <v>1887</v>
      </c>
      <c r="M452" t="s">
        <v>1887</v>
      </c>
      <c r="N452" t="s">
        <v>1887</v>
      </c>
      <c r="Q452">
        <v>45063.667175925999</v>
      </c>
      <c r="R452" t="s">
        <v>3148</v>
      </c>
      <c r="S452" t="s">
        <v>3174</v>
      </c>
      <c r="T452" t="s">
        <v>3155</v>
      </c>
      <c r="U452" t="s">
        <v>3156</v>
      </c>
      <c r="V452" t="s">
        <v>3421</v>
      </c>
      <c r="W452" t="s">
        <v>3158</v>
      </c>
      <c r="Y452">
        <v>0</v>
      </c>
    </row>
    <row r="453" spans="1:25" x14ac:dyDescent="0.25">
      <c r="A453" s="66">
        <f>1*Táblázat1[[#This Row],[Órarendi igények]]</f>
        <v>156</v>
      </c>
      <c r="B453" t="s">
        <v>1919</v>
      </c>
      <c r="C453" t="s">
        <v>2494</v>
      </c>
      <c r="D453" t="s">
        <v>1942</v>
      </c>
      <c r="E453" t="s">
        <v>4636</v>
      </c>
      <c r="F453" t="s">
        <v>4432</v>
      </c>
      <c r="G453" t="s">
        <v>2181</v>
      </c>
      <c r="H453" t="s">
        <v>1885</v>
      </c>
      <c r="I453">
        <v>0</v>
      </c>
      <c r="J453" t="s">
        <v>2182</v>
      </c>
      <c r="K453">
        <v>0</v>
      </c>
      <c r="L453" t="s">
        <v>1887</v>
      </c>
      <c r="M453" t="s">
        <v>1887</v>
      </c>
      <c r="N453" t="s">
        <v>1887</v>
      </c>
      <c r="Q453">
        <v>45063.667187500003</v>
      </c>
      <c r="R453" t="s">
        <v>1639</v>
      </c>
      <c r="S453" t="s">
        <v>3172</v>
      </c>
      <c r="T453" t="s">
        <v>3176</v>
      </c>
      <c r="U453" t="s">
        <v>3200</v>
      </c>
      <c r="V453" t="s">
        <v>4417</v>
      </c>
      <c r="W453" t="s">
        <v>3158</v>
      </c>
      <c r="Y453">
        <v>0</v>
      </c>
    </row>
    <row r="454" spans="1:25" x14ac:dyDescent="0.25">
      <c r="A454" s="66">
        <f>1*Táblázat1[[#This Row],[Órarendi igények]]</f>
        <v>157</v>
      </c>
      <c r="B454" t="s">
        <v>1919</v>
      </c>
      <c r="C454" t="s">
        <v>2433</v>
      </c>
      <c r="D454" t="s">
        <v>1937</v>
      </c>
      <c r="E454" t="s">
        <v>4636</v>
      </c>
      <c r="F454" t="s">
        <v>4427</v>
      </c>
      <c r="G454" t="s">
        <v>2181</v>
      </c>
      <c r="H454" t="s">
        <v>1885</v>
      </c>
      <c r="I454">
        <v>0</v>
      </c>
      <c r="J454" t="s">
        <v>2182</v>
      </c>
      <c r="K454">
        <v>0</v>
      </c>
      <c r="L454" t="s">
        <v>1887</v>
      </c>
      <c r="M454" t="s">
        <v>1887</v>
      </c>
      <c r="N454" t="s">
        <v>1887</v>
      </c>
      <c r="Q454">
        <v>45063.667199074</v>
      </c>
      <c r="R454" t="s">
        <v>3503</v>
      </c>
      <c r="S454" t="s">
        <v>3154</v>
      </c>
      <c r="T454" t="s">
        <v>3156</v>
      </c>
      <c r="U454" t="s">
        <v>3376</v>
      </c>
      <c r="V454" t="s">
        <v>4417</v>
      </c>
      <c r="W454" t="s">
        <v>3158</v>
      </c>
      <c r="Y454">
        <v>0</v>
      </c>
    </row>
    <row r="455" spans="1:25" x14ac:dyDescent="0.25">
      <c r="A455" s="66">
        <f>1*Táblázat1[[#This Row],[Órarendi igények]]</f>
        <v>158</v>
      </c>
      <c r="B455" t="s">
        <v>1919</v>
      </c>
      <c r="C455" t="s">
        <v>2333</v>
      </c>
      <c r="D455" t="s">
        <v>1889</v>
      </c>
      <c r="E455" t="s">
        <v>4636</v>
      </c>
      <c r="F455" t="s">
        <v>4418</v>
      </c>
      <c r="G455" t="s">
        <v>2181</v>
      </c>
      <c r="H455" t="s">
        <v>1885</v>
      </c>
      <c r="I455">
        <v>0</v>
      </c>
      <c r="J455" t="s">
        <v>2182</v>
      </c>
      <c r="K455">
        <v>0</v>
      </c>
      <c r="L455" t="s">
        <v>1887</v>
      </c>
      <c r="M455" t="s">
        <v>1887</v>
      </c>
      <c r="N455" t="s">
        <v>1887</v>
      </c>
      <c r="Q455">
        <v>45063.667233795997</v>
      </c>
      <c r="R455" t="s">
        <v>3503</v>
      </c>
      <c r="S455" t="s">
        <v>3154</v>
      </c>
      <c r="T455" t="s">
        <v>3376</v>
      </c>
      <c r="U455" t="s">
        <v>3389</v>
      </c>
      <c r="V455" t="s">
        <v>4417</v>
      </c>
      <c r="W455" t="s">
        <v>3158</v>
      </c>
      <c r="Y455">
        <v>0</v>
      </c>
    </row>
    <row r="456" spans="1:25" x14ac:dyDescent="0.25">
      <c r="A456" s="66">
        <f>1*Táblázat1[[#This Row],[Órarendi igények]]</f>
        <v>159</v>
      </c>
      <c r="B456" t="s">
        <v>1919</v>
      </c>
      <c r="C456" t="s">
        <v>2379</v>
      </c>
      <c r="D456" t="s">
        <v>1917</v>
      </c>
      <c r="E456" t="s">
        <v>4636</v>
      </c>
      <c r="F456" t="s">
        <v>3756</v>
      </c>
      <c r="G456" t="s">
        <v>2181</v>
      </c>
      <c r="H456" t="s">
        <v>1885</v>
      </c>
      <c r="I456">
        <v>0</v>
      </c>
      <c r="J456" t="s">
        <v>2182</v>
      </c>
      <c r="K456">
        <v>0</v>
      </c>
      <c r="L456" t="s">
        <v>1887</v>
      </c>
      <c r="M456" t="s">
        <v>1887</v>
      </c>
      <c r="N456" t="s">
        <v>1887</v>
      </c>
      <c r="Q456">
        <v>45063.667233795997</v>
      </c>
      <c r="R456" t="s">
        <v>553</v>
      </c>
      <c r="S456" t="s">
        <v>3229</v>
      </c>
      <c r="T456" t="s">
        <v>3156</v>
      </c>
      <c r="U456" t="s">
        <v>3376</v>
      </c>
      <c r="V456" t="s">
        <v>3414</v>
      </c>
      <c r="W456" t="s">
        <v>3158</v>
      </c>
      <c r="Y456">
        <v>0</v>
      </c>
    </row>
    <row r="457" spans="1:25" x14ac:dyDescent="0.25">
      <c r="A457" s="66">
        <f>1*Táblázat1[[#This Row],[Órarendi igények]]</f>
        <v>160</v>
      </c>
      <c r="B457" t="s">
        <v>1919</v>
      </c>
      <c r="C457" t="s">
        <v>2434</v>
      </c>
      <c r="D457" t="s">
        <v>1899</v>
      </c>
      <c r="E457" t="s">
        <v>4636</v>
      </c>
      <c r="F457" t="s">
        <v>3852</v>
      </c>
      <c r="G457" t="s">
        <v>2181</v>
      </c>
      <c r="H457" t="s">
        <v>1885</v>
      </c>
      <c r="I457">
        <v>0</v>
      </c>
      <c r="J457" t="s">
        <v>2182</v>
      </c>
      <c r="K457">
        <v>0</v>
      </c>
      <c r="L457" t="s">
        <v>1887</v>
      </c>
      <c r="M457" t="s">
        <v>1887</v>
      </c>
      <c r="N457" t="s">
        <v>1887</v>
      </c>
      <c r="Q457">
        <v>45063.667233795997</v>
      </c>
      <c r="R457" t="s">
        <v>3169</v>
      </c>
      <c r="S457" t="s">
        <v>3154</v>
      </c>
      <c r="T457" t="s">
        <v>3175</v>
      </c>
      <c r="U457" t="s">
        <v>3176</v>
      </c>
      <c r="V457" t="s">
        <v>3385</v>
      </c>
      <c r="W457" t="s">
        <v>3158</v>
      </c>
      <c r="Y457">
        <v>0</v>
      </c>
    </row>
    <row r="458" spans="1:25" x14ac:dyDescent="0.25">
      <c r="A458" s="66">
        <f>1*Táblázat1[[#This Row],[Órarendi igények]]</f>
        <v>161</v>
      </c>
      <c r="B458" t="s">
        <v>1919</v>
      </c>
      <c r="C458" t="s">
        <v>2266</v>
      </c>
      <c r="D458" t="s">
        <v>1910</v>
      </c>
      <c r="E458" t="s">
        <v>4636</v>
      </c>
      <c r="F458" t="s">
        <v>3811</v>
      </c>
      <c r="G458" t="s">
        <v>2181</v>
      </c>
      <c r="H458" t="s">
        <v>1885</v>
      </c>
      <c r="I458">
        <v>0</v>
      </c>
      <c r="J458" t="s">
        <v>2182</v>
      </c>
      <c r="K458">
        <v>0</v>
      </c>
      <c r="L458" t="s">
        <v>1887</v>
      </c>
      <c r="M458" t="s">
        <v>1887</v>
      </c>
      <c r="N458" t="s">
        <v>1887</v>
      </c>
      <c r="Q458">
        <v>45063.667233795997</v>
      </c>
      <c r="R458" t="s">
        <v>3169</v>
      </c>
      <c r="S458" t="s">
        <v>3263</v>
      </c>
      <c r="T458" t="s">
        <v>3200</v>
      </c>
      <c r="U458" t="s">
        <v>3155</v>
      </c>
      <c r="V458" t="s">
        <v>3421</v>
      </c>
      <c r="W458" t="s">
        <v>3158</v>
      </c>
      <c r="Y458">
        <v>0</v>
      </c>
    </row>
    <row r="459" spans="1:25" x14ac:dyDescent="0.25">
      <c r="A459" s="66">
        <f>1*Táblázat1[[#This Row],[Órarendi igények]]</f>
        <v>162</v>
      </c>
      <c r="B459" t="s">
        <v>1919</v>
      </c>
      <c r="C459" t="s">
        <v>2267</v>
      </c>
      <c r="D459" t="s">
        <v>1912</v>
      </c>
      <c r="E459" s="238" t="s">
        <v>4636</v>
      </c>
      <c r="F459" t="s">
        <v>4425</v>
      </c>
      <c r="G459" t="s">
        <v>2181</v>
      </c>
      <c r="H459" t="s">
        <v>1885</v>
      </c>
      <c r="I459">
        <v>0</v>
      </c>
      <c r="J459" t="s">
        <v>2182</v>
      </c>
      <c r="K459">
        <v>0</v>
      </c>
      <c r="L459" t="s">
        <v>1887</v>
      </c>
      <c r="M459" t="s">
        <v>1887</v>
      </c>
      <c r="N459" t="s">
        <v>1887</v>
      </c>
      <c r="Q459">
        <v>45063.667233795997</v>
      </c>
      <c r="R459" t="s">
        <v>3757</v>
      </c>
      <c r="S459" t="s">
        <v>3229</v>
      </c>
      <c r="T459" t="s">
        <v>3175</v>
      </c>
      <c r="U459" t="s">
        <v>3176</v>
      </c>
      <c r="V459" t="s">
        <v>4417</v>
      </c>
      <c r="W459" t="s">
        <v>3158</v>
      </c>
      <c r="Y459">
        <v>0</v>
      </c>
    </row>
    <row r="460" spans="1:25" x14ac:dyDescent="0.25">
      <c r="A460" s="66">
        <f>1*Táblázat1[[#This Row],[Órarendi igények]]</f>
        <v>163</v>
      </c>
      <c r="B460" t="s">
        <v>1919</v>
      </c>
      <c r="C460" t="s">
        <v>2180</v>
      </c>
      <c r="D460" t="s">
        <v>1944</v>
      </c>
      <c r="E460" t="s">
        <v>4636</v>
      </c>
      <c r="F460" t="s">
        <v>3638</v>
      </c>
      <c r="G460" t="s">
        <v>2181</v>
      </c>
      <c r="H460" t="s">
        <v>1885</v>
      </c>
      <c r="I460">
        <v>0</v>
      </c>
      <c r="J460" t="s">
        <v>2182</v>
      </c>
      <c r="K460">
        <v>0</v>
      </c>
      <c r="L460" t="s">
        <v>1887</v>
      </c>
      <c r="M460" t="s">
        <v>1887</v>
      </c>
      <c r="N460" t="s">
        <v>1887</v>
      </c>
      <c r="Q460">
        <v>45063.667233795997</v>
      </c>
      <c r="R460" t="s">
        <v>553</v>
      </c>
      <c r="S460" t="s">
        <v>3229</v>
      </c>
      <c r="T460" t="s">
        <v>3176</v>
      </c>
      <c r="U460" t="s">
        <v>3200</v>
      </c>
      <c r="V460" t="s">
        <v>3485</v>
      </c>
      <c r="W460" t="s">
        <v>3158</v>
      </c>
      <c r="Y460">
        <v>0</v>
      </c>
    </row>
    <row r="461" spans="1:25" x14ac:dyDescent="0.25">
      <c r="A461" s="66">
        <f>1*Táblázat1[[#This Row],[Órarendi igények]]</f>
        <v>165</v>
      </c>
      <c r="B461" t="s">
        <v>1919</v>
      </c>
      <c r="C461" t="s">
        <v>2649</v>
      </c>
      <c r="D461" t="s">
        <v>1925</v>
      </c>
      <c r="E461" t="s">
        <v>4637</v>
      </c>
      <c r="F461" t="s">
        <v>4726</v>
      </c>
      <c r="G461" t="s">
        <v>2650</v>
      </c>
      <c r="H461" t="s">
        <v>1927</v>
      </c>
      <c r="I461">
        <v>666</v>
      </c>
      <c r="J461" t="s">
        <v>589</v>
      </c>
      <c r="K461">
        <v>0</v>
      </c>
      <c r="L461" t="s">
        <v>1887</v>
      </c>
      <c r="M461" t="s">
        <v>1887</v>
      </c>
      <c r="N461" t="s">
        <v>1887</v>
      </c>
      <c r="Q461">
        <v>45063.769166667</v>
      </c>
      <c r="R461" t="s">
        <v>3623</v>
      </c>
      <c r="S461" t="s">
        <v>3116</v>
      </c>
      <c r="T461" t="s">
        <v>3216</v>
      </c>
      <c r="U461" t="s">
        <v>3217</v>
      </c>
      <c r="V461" t="s">
        <v>3179</v>
      </c>
      <c r="W461" t="s">
        <v>3218</v>
      </c>
      <c r="Y461">
        <v>0</v>
      </c>
    </row>
    <row r="462" spans="1:25" x14ac:dyDescent="0.25">
      <c r="A462" s="66">
        <f>1*Táblázat1[[#This Row],[Órarendi igények]]</f>
        <v>166</v>
      </c>
      <c r="B462" t="s">
        <v>2880</v>
      </c>
      <c r="C462" t="s">
        <v>3016</v>
      </c>
      <c r="D462" t="s">
        <v>1925</v>
      </c>
      <c r="E462" s="238" t="s">
        <v>4639</v>
      </c>
      <c r="F462" t="s">
        <v>4648</v>
      </c>
      <c r="G462" t="s">
        <v>3017</v>
      </c>
      <c r="H462" t="s">
        <v>1927</v>
      </c>
      <c r="I462">
        <v>666</v>
      </c>
      <c r="J462" t="s">
        <v>589</v>
      </c>
      <c r="K462">
        <v>0</v>
      </c>
      <c r="L462" t="s">
        <v>1887</v>
      </c>
      <c r="M462" t="s">
        <v>1887</v>
      </c>
      <c r="N462" t="s">
        <v>1887</v>
      </c>
      <c r="Q462">
        <v>45065.676921295999</v>
      </c>
      <c r="R462" t="s">
        <v>3488</v>
      </c>
      <c r="S462" t="s">
        <v>3263</v>
      </c>
      <c r="T462" t="s">
        <v>3176</v>
      </c>
      <c r="U462" t="s">
        <v>4469</v>
      </c>
      <c r="V462" t="s">
        <v>3453</v>
      </c>
      <c r="W462" t="s">
        <v>4499</v>
      </c>
      <c r="Y462">
        <v>0</v>
      </c>
    </row>
    <row r="463" spans="1:25" x14ac:dyDescent="0.25">
      <c r="A463" s="66">
        <f>1*Táblázat1[[#This Row],[Órarendi igények]]</f>
        <v>166</v>
      </c>
      <c r="B463" t="s">
        <v>2880</v>
      </c>
      <c r="C463" t="s">
        <v>3016</v>
      </c>
      <c r="D463" t="s">
        <v>1925</v>
      </c>
      <c r="E463" s="238" t="s">
        <v>4639</v>
      </c>
      <c r="F463" t="s">
        <v>4648</v>
      </c>
      <c r="G463" t="s">
        <v>3017</v>
      </c>
      <c r="H463" t="s">
        <v>1927</v>
      </c>
      <c r="I463">
        <v>666</v>
      </c>
      <c r="J463" t="s">
        <v>589</v>
      </c>
      <c r="K463">
        <v>0</v>
      </c>
      <c r="L463" t="s">
        <v>1887</v>
      </c>
      <c r="M463" t="s">
        <v>1887</v>
      </c>
      <c r="N463" t="s">
        <v>1887</v>
      </c>
      <c r="Q463">
        <v>45065.676921295999</v>
      </c>
      <c r="R463" t="s">
        <v>3488</v>
      </c>
      <c r="S463" t="s">
        <v>3263</v>
      </c>
      <c r="T463" t="s">
        <v>3200</v>
      </c>
      <c r="U463" t="s">
        <v>4472</v>
      </c>
      <c r="V463" t="s">
        <v>3453</v>
      </c>
      <c r="W463" t="s">
        <v>2240</v>
      </c>
      <c r="Y463">
        <v>0</v>
      </c>
    </row>
    <row r="464" spans="1:25" x14ac:dyDescent="0.25">
      <c r="A464" s="66">
        <f>1*Táblázat1[[#This Row],[Órarendi igények]]</f>
        <v>167</v>
      </c>
      <c r="B464" t="s">
        <v>2880</v>
      </c>
      <c r="C464" t="s">
        <v>2963</v>
      </c>
      <c r="D464" t="s">
        <v>1925</v>
      </c>
      <c r="E464" t="s">
        <v>4637</v>
      </c>
      <c r="F464" t="s">
        <v>4737</v>
      </c>
      <c r="G464" t="s">
        <v>2964</v>
      </c>
      <c r="H464" t="s">
        <v>1927</v>
      </c>
      <c r="I464">
        <v>666</v>
      </c>
      <c r="J464" t="s">
        <v>589</v>
      </c>
      <c r="K464">
        <v>0</v>
      </c>
      <c r="L464" t="s">
        <v>1887</v>
      </c>
      <c r="M464" t="s">
        <v>1887</v>
      </c>
      <c r="N464" t="s">
        <v>1887</v>
      </c>
      <c r="Q464">
        <v>45065.511736111002</v>
      </c>
      <c r="R464" t="s">
        <v>3488</v>
      </c>
      <c r="S464" t="s">
        <v>3263</v>
      </c>
      <c r="T464" t="s">
        <v>3176</v>
      </c>
      <c r="U464" t="s">
        <v>4469</v>
      </c>
      <c r="V464" t="s">
        <v>3453</v>
      </c>
      <c r="W464" t="s">
        <v>3396</v>
      </c>
      <c r="Y464">
        <v>0</v>
      </c>
    </row>
    <row r="465" spans="1:25" x14ac:dyDescent="0.25">
      <c r="A465" s="66">
        <f>1*Táblázat1[[#This Row],[Órarendi igények]]</f>
        <v>168</v>
      </c>
      <c r="B465" t="s">
        <v>1919</v>
      </c>
      <c r="C465" t="s">
        <v>2097</v>
      </c>
      <c r="D465" t="s">
        <v>1925</v>
      </c>
      <c r="E465" t="s">
        <v>4636</v>
      </c>
      <c r="F465" t="s">
        <v>3272</v>
      </c>
      <c r="G465" t="s">
        <v>2098</v>
      </c>
      <c r="H465" t="s">
        <v>1927</v>
      </c>
      <c r="I465">
        <v>666</v>
      </c>
      <c r="J465" t="s">
        <v>589</v>
      </c>
      <c r="K465">
        <v>0</v>
      </c>
      <c r="L465" t="s">
        <v>1887</v>
      </c>
      <c r="M465" t="s">
        <v>1887</v>
      </c>
      <c r="N465" t="s">
        <v>1887</v>
      </c>
      <c r="Q465">
        <v>45062.650173611</v>
      </c>
      <c r="R465" t="s">
        <v>1639</v>
      </c>
      <c r="S465" t="s">
        <v>3229</v>
      </c>
      <c r="T465" t="s">
        <v>3200</v>
      </c>
      <c r="U465" t="s">
        <v>3155</v>
      </c>
      <c r="V465" t="s">
        <v>3157</v>
      </c>
      <c r="W465" t="s">
        <v>3158</v>
      </c>
      <c r="Y465">
        <v>0</v>
      </c>
    </row>
    <row r="466" spans="1:25" x14ac:dyDescent="0.25">
      <c r="A466" s="66">
        <f>1*Táblázat1[[#This Row],[Órarendi igények]]</f>
        <v>171</v>
      </c>
      <c r="B466" t="s">
        <v>1919</v>
      </c>
      <c r="C466" t="s">
        <v>2803</v>
      </c>
      <c r="D466" t="s">
        <v>2797</v>
      </c>
      <c r="E466" t="s">
        <v>4637</v>
      </c>
      <c r="F466" t="s">
        <v>4692</v>
      </c>
      <c r="G466" t="s">
        <v>2804</v>
      </c>
      <c r="H466" t="s">
        <v>1927</v>
      </c>
      <c r="I466">
        <v>0</v>
      </c>
      <c r="J466" t="s">
        <v>592</v>
      </c>
      <c r="K466">
        <v>0</v>
      </c>
      <c r="L466" t="s">
        <v>1887</v>
      </c>
      <c r="M466" t="s">
        <v>1887</v>
      </c>
      <c r="N466" t="s">
        <v>1887</v>
      </c>
      <c r="P466" t="s">
        <v>4590</v>
      </c>
      <c r="Q466">
        <v>45064.500682869999</v>
      </c>
      <c r="R466" t="s">
        <v>3623</v>
      </c>
      <c r="S466" t="s">
        <v>3116</v>
      </c>
      <c r="T466" t="s">
        <v>3167</v>
      </c>
      <c r="U466" t="s">
        <v>3194</v>
      </c>
      <c r="V466" t="s">
        <v>3119</v>
      </c>
      <c r="W466" t="s">
        <v>3138</v>
      </c>
      <c r="Y466">
        <v>0</v>
      </c>
    </row>
    <row r="467" spans="1:25" x14ac:dyDescent="0.25">
      <c r="A467" s="66">
        <f>1*Táblázat1[[#This Row],[Órarendi igények]]</f>
        <v>171</v>
      </c>
      <c r="B467" t="s">
        <v>1919</v>
      </c>
      <c r="C467" t="s">
        <v>2803</v>
      </c>
      <c r="D467" t="s">
        <v>2797</v>
      </c>
      <c r="E467" t="s">
        <v>4637</v>
      </c>
      <c r="F467" t="s">
        <v>4692</v>
      </c>
      <c r="G467" t="s">
        <v>2804</v>
      </c>
      <c r="H467" t="s">
        <v>1927</v>
      </c>
      <c r="I467">
        <v>0</v>
      </c>
      <c r="J467" t="s">
        <v>592</v>
      </c>
      <c r="K467">
        <v>0</v>
      </c>
      <c r="L467" t="s">
        <v>1887</v>
      </c>
      <c r="M467" t="s">
        <v>1887</v>
      </c>
      <c r="N467" t="s">
        <v>1887</v>
      </c>
      <c r="P467" t="s">
        <v>4590</v>
      </c>
      <c r="Q467">
        <v>45064.500682869999</v>
      </c>
      <c r="R467" t="s">
        <v>3623</v>
      </c>
      <c r="S467" t="s">
        <v>3116</v>
      </c>
      <c r="T467" t="s">
        <v>3135</v>
      </c>
      <c r="U467" t="s">
        <v>3136</v>
      </c>
      <c r="V467" t="s">
        <v>3119</v>
      </c>
      <c r="W467" t="s">
        <v>2361</v>
      </c>
      <c r="Y467">
        <v>0</v>
      </c>
    </row>
    <row r="468" spans="1:25" x14ac:dyDescent="0.25">
      <c r="A468" s="66">
        <f>1*Táblázat1[[#This Row],[Órarendi igények]]</f>
        <v>171</v>
      </c>
      <c r="B468" t="s">
        <v>1919</v>
      </c>
      <c r="C468" t="s">
        <v>2803</v>
      </c>
      <c r="D468" t="s">
        <v>2797</v>
      </c>
      <c r="E468" s="238" t="s">
        <v>4637</v>
      </c>
      <c r="F468" t="s">
        <v>4692</v>
      </c>
      <c r="G468" t="s">
        <v>2804</v>
      </c>
      <c r="H468" t="s">
        <v>1927</v>
      </c>
      <c r="I468">
        <v>0</v>
      </c>
      <c r="J468" t="s">
        <v>592</v>
      </c>
      <c r="K468">
        <v>0</v>
      </c>
      <c r="L468" t="s">
        <v>1887</v>
      </c>
      <c r="M468" t="s">
        <v>1887</v>
      </c>
      <c r="N468" t="s">
        <v>1887</v>
      </c>
      <c r="P468" t="s">
        <v>4590</v>
      </c>
      <c r="Q468">
        <v>45064.500682869999</v>
      </c>
      <c r="R468" t="s">
        <v>3623</v>
      </c>
      <c r="S468" t="s">
        <v>3116</v>
      </c>
      <c r="T468" t="s">
        <v>3135</v>
      </c>
      <c r="U468" t="s">
        <v>3136</v>
      </c>
      <c r="V468" t="s">
        <v>3119</v>
      </c>
      <c r="W468" t="s">
        <v>3138</v>
      </c>
      <c r="Y468">
        <v>0</v>
      </c>
    </row>
    <row r="469" spans="1:25" x14ac:dyDescent="0.25">
      <c r="A469" s="66">
        <f>1*Táblázat1[[#This Row],[Órarendi igények]]</f>
        <v>172</v>
      </c>
      <c r="B469" t="s">
        <v>1919</v>
      </c>
      <c r="C469" t="s">
        <v>3259</v>
      </c>
      <c r="D469" t="s">
        <v>3114</v>
      </c>
      <c r="E469" t="s">
        <v>4636</v>
      </c>
      <c r="F469" t="s">
        <v>4331</v>
      </c>
      <c r="G469" t="s">
        <v>3260</v>
      </c>
      <c r="H469" t="s">
        <v>1885</v>
      </c>
      <c r="I469">
        <v>50</v>
      </c>
      <c r="J469" t="s">
        <v>592</v>
      </c>
      <c r="K469">
        <v>0</v>
      </c>
      <c r="L469" t="s">
        <v>1887</v>
      </c>
      <c r="M469" t="s">
        <v>1887</v>
      </c>
      <c r="N469" t="s">
        <v>1887</v>
      </c>
      <c r="O469" t="s">
        <v>4287</v>
      </c>
      <c r="Q469">
        <v>45070.760868056001</v>
      </c>
      <c r="R469" t="s">
        <v>3623</v>
      </c>
      <c r="S469" t="s">
        <v>3172</v>
      </c>
      <c r="T469" t="s">
        <v>3156</v>
      </c>
      <c r="U469" t="s">
        <v>3376</v>
      </c>
      <c r="V469" t="s">
        <v>4137</v>
      </c>
      <c r="W469" t="s">
        <v>3158</v>
      </c>
      <c r="Y469">
        <v>0</v>
      </c>
    </row>
    <row r="470" spans="1:25" x14ac:dyDescent="0.25">
      <c r="A470" s="66">
        <f>1*Táblázat1[[#This Row],[Órarendi igények]]</f>
        <v>173</v>
      </c>
      <c r="B470" t="s">
        <v>1919</v>
      </c>
      <c r="C470" t="s">
        <v>2531</v>
      </c>
      <c r="D470" t="s">
        <v>1929</v>
      </c>
      <c r="E470" t="s">
        <v>4636</v>
      </c>
      <c r="F470" t="s">
        <v>3554</v>
      </c>
      <c r="G470" t="s">
        <v>2288</v>
      </c>
      <c r="H470" t="s">
        <v>1885</v>
      </c>
      <c r="I470">
        <v>0</v>
      </c>
      <c r="J470" t="s">
        <v>2289</v>
      </c>
      <c r="K470">
        <v>0</v>
      </c>
      <c r="L470" t="s">
        <v>1887</v>
      </c>
      <c r="M470" t="s">
        <v>1887</v>
      </c>
      <c r="N470" t="s">
        <v>1887</v>
      </c>
      <c r="Q470">
        <v>45063.575474537</v>
      </c>
      <c r="R470" t="s">
        <v>3261</v>
      </c>
      <c r="S470" t="s">
        <v>3172</v>
      </c>
      <c r="T470" t="s">
        <v>3176</v>
      </c>
      <c r="U470" t="s">
        <v>3200</v>
      </c>
      <c r="V470" t="s">
        <v>3374</v>
      </c>
      <c r="W470" t="s">
        <v>3158</v>
      </c>
      <c r="Y470">
        <v>0</v>
      </c>
    </row>
    <row r="471" spans="1:25" x14ac:dyDescent="0.25">
      <c r="A471" s="66">
        <f>1*Táblázat1[[#This Row],[Órarendi igények]]</f>
        <v>174</v>
      </c>
      <c r="B471" t="s">
        <v>1919</v>
      </c>
      <c r="C471" t="s">
        <v>2456</v>
      </c>
      <c r="D471" t="s">
        <v>1995</v>
      </c>
      <c r="E471" t="s">
        <v>4636</v>
      </c>
      <c r="F471" t="s">
        <v>3594</v>
      </c>
      <c r="G471" t="s">
        <v>2288</v>
      </c>
      <c r="H471" t="s">
        <v>1885</v>
      </c>
      <c r="I471">
        <v>0</v>
      </c>
      <c r="J471" t="s">
        <v>2289</v>
      </c>
      <c r="K471">
        <v>0</v>
      </c>
      <c r="L471" t="s">
        <v>1887</v>
      </c>
      <c r="M471" t="s">
        <v>1887</v>
      </c>
      <c r="N471" t="s">
        <v>1887</v>
      </c>
      <c r="Q471">
        <v>45063.575624999998</v>
      </c>
      <c r="R471" t="s">
        <v>3261</v>
      </c>
      <c r="S471" t="s">
        <v>3154</v>
      </c>
      <c r="T471" t="s">
        <v>3200</v>
      </c>
      <c r="U471" t="s">
        <v>3155</v>
      </c>
      <c r="V471" t="s">
        <v>3421</v>
      </c>
      <c r="W471" t="s">
        <v>3158</v>
      </c>
      <c r="Y471">
        <v>0</v>
      </c>
    </row>
    <row r="472" spans="1:25" x14ac:dyDescent="0.25">
      <c r="A472" s="66">
        <f>1*Táblázat1[[#This Row],[Órarendi igények]]</f>
        <v>175</v>
      </c>
      <c r="B472" t="s">
        <v>1919</v>
      </c>
      <c r="C472" t="s">
        <v>2627</v>
      </c>
      <c r="D472" t="s">
        <v>1892</v>
      </c>
      <c r="E472" t="s">
        <v>4636</v>
      </c>
      <c r="F472" t="s">
        <v>3446</v>
      </c>
      <c r="G472" t="s">
        <v>2288</v>
      </c>
      <c r="H472" t="s">
        <v>1885</v>
      </c>
      <c r="I472">
        <v>0</v>
      </c>
      <c r="J472" t="s">
        <v>2289</v>
      </c>
      <c r="K472">
        <v>0</v>
      </c>
      <c r="L472" t="s">
        <v>1887</v>
      </c>
      <c r="M472" t="s">
        <v>1887</v>
      </c>
      <c r="N472" t="s">
        <v>1887</v>
      </c>
      <c r="Q472">
        <v>45063.575624999998</v>
      </c>
      <c r="R472" t="s">
        <v>3261</v>
      </c>
      <c r="S472" t="s">
        <v>3154</v>
      </c>
      <c r="T472" t="s">
        <v>3155</v>
      </c>
      <c r="U472" t="s">
        <v>3156</v>
      </c>
      <c r="V472" t="s">
        <v>3398</v>
      </c>
      <c r="W472" t="s">
        <v>3158</v>
      </c>
      <c r="Y472">
        <v>0</v>
      </c>
    </row>
    <row r="473" spans="1:25" x14ac:dyDescent="0.25">
      <c r="A473" s="66">
        <f>1*Táblázat1[[#This Row],[Órarendi igények]]</f>
        <v>176</v>
      </c>
      <c r="B473" t="s">
        <v>1919</v>
      </c>
      <c r="C473" t="s">
        <v>2395</v>
      </c>
      <c r="D473" t="s">
        <v>1976</v>
      </c>
      <c r="E473" s="238" t="s">
        <v>4636</v>
      </c>
      <c r="F473" t="s">
        <v>3704</v>
      </c>
      <c r="G473" t="s">
        <v>2288</v>
      </c>
      <c r="H473" t="s">
        <v>1885</v>
      </c>
      <c r="I473">
        <v>0</v>
      </c>
      <c r="J473" t="s">
        <v>2289</v>
      </c>
      <c r="K473">
        <v>0</v>
      </c>
      <c r="L473" t="s">
        <v>1887</v>
      </c>
      <c r="M473" t="s">
        <v>1887</v>
      </c>
      <c r="N473" t="s">
        <v>1887</v>
      </c>
      <c r="Q473">
        <v>45063.575624999998</v>
      </c>
      <c r="R473" t="s">
        <v>3261</v>
      </c>
      <c r="S473" t="s">
        <v>3174</v>
      </c>
      <c r="T473" t="s">
        <v>3175</v>
      </c>
      <c r="U473" t="s">
        <v>3176</v>
      </c>
      <c r="V473" t="s">
        <v>3390</v>
      </c>
      <c r="W473" t="s">
        <v>3158</v>
      </c>
      <c r="Y473">
        <v>0</v>
      </c>
    </row>
    <row r="474" spans="1:25" x14ac:dyDescent="0.25">
      <c r="A474" s="66">
        <f>1*Táblázat1[[#This Row],[Órarendi igények]]</f>
        <v>177</v>
      </c>
      <c r="B474" t="s">
        <v>1919</v>
      </c>
      <c r="C474" t="s">
        <v>2457</v>
      </c>
      <c r="D474" t="s">
        <v>1967</v>
      </c>
      <c r="E474" t="s">
        <v>4636</v>
      </c>
      <c r="F474" t="s">
        <v>4433</v>
      </c>
      <c r="G474" t="s">
        <v>2288</v>
      </c>
      <c r="H474" t="s">
        <v>1885</v>
      </c>
      <c r="I474">
        <v>0</v>
      </c>
      <c r="J474" t="s">
        <v>2289</v>
      </c>
      <c r="K474">
        <v>0</v>
      </c>
      <c r="L474" t="s">
        <v>1887</v>
      </c>
      <c r="M474" t="s">
        <v>1887</v>
      </c>
      <c r="N474" t="s">
        <v>1887</v>
      </c>
      <c r="Q474">
        <v>45063.575624999998</v>
      </c>
      <c r="R474" t="s">
        <v>3261</v>
      </c>
      <c r="S474" t="s">
        <v>3174</v>
      </c>
      <c r="T474" t="s">
        <v>3176</v>
      </c>
      <c r="U474" t="s">
        <v>3200</v>
      </c>
      <c r="V474" t="s">
        <v>4417</v>
      </c>
      <c r="W474" t="s">
        <v>3158</v>
      </c>
      <c r="Y474">
        <v>0</v>
      </c>
    </row>
    <row r="475" spans="1:25" x14ac:dyDescent="0.25">
      <c r="A475" s="66">
        <f>1*Táblázat1[[#This Row],[Órarendi igények]]</f>
        <v>178</v>
      </c>
      <c r="B475" t="s">
        <v>1919</v>
      </c>
      <c r="C475" t="s">
        <v>2287</v>
      </c>
      <c r="D475" t="s">
        <v>1896</v>
      </c>
      <c r="E475" t="s">
        <v>4636</v>
      </c>
      <c r="F475" t="s">
        <v>3774</v>
      </c>
      <c r="G475" t="s">
        <v>2288</v>
      </c>
      <c r="H475" t="s">
        <v>1885</v>
      </c>
      <c r="I475">
        <v>0</v>
      </c>
      <c r="J475" t="s">
        <v>2289</v>
      </c>
      <c r="K475">
        <v>0</v>
      </c>
      <c r="L475" t="s">
        <v>1887</v>
      </c>
      <c r="M475" t="s">
        <v>1887</v>
      </c>
      <c r="N475" t="s">
        <v>1887</v>
      </c>
      <c r="Q475">
        <v>45063.575636574002</v>
      </c>
      <c r="R475" t="s">
        <v>3292</v>
      </c>
      <c r="S475" t="s">
        <v>3174</v>
      </c>
      <c r="T475" t="s">
        <v>3175</v>
      </c>
      <c r="U475" t="s">
        <v>3176</v>
      </c>
      <c r="V475" t="s">
        <v>3374</v>
      </c>
      <c r="W475" t="s">
        <v>3158</v>
      </c>
      <c r="Y475">
        <v>0</v>
      </c>
    </row>
    <row r="476" spans="1:25" x14ac:dyDescent="0.25">
      <c r="A476" s="66">
        <f>1*Táblázat1[[#This Row],[Órarendi igények]]</f>
        <v>179</v>
      </c>
      <c r="B476" t="s">
        <v>1919</v>
      </c>
      <c r="C476" t="s">
        <v>2628</v>
      </c>
      <c r="D476" t="s">
        <v>1991</v>
      </c>
      <c r="E476" t="s">
        <v>4636</v>
      </c>
      <c r="F476" t="s">
        <v>4420</v>
      </c>
      <c r="G476" t="s">
        <v>2288</v>
      </c>
      <c r="H476" t="s">
        <v>1885</v>
      </c>
      <c r="I476">
        <v>0</v>
      </c>
      <c r="J476" t="s">
        <v>2289</v>
      </c>
      <c r="K476">
        <v>0</v>
      </c>
      <c r="L476" t="s">
        <v>1887</v>
      </c>
      <c r="M476" t="s">
        <v>1887</v>
      </c>
      <c r="N476" t="s">
        <v>1887</v>
      </c>
      <c r="Q476">
        <v>45063.575636574002</v>
      </c>
      <c r="R476" t="s">
        <v>3292</v>
      </c>
      <c r="S476" t="s">
        <v>3263</v>
      </c>
      <c r="T476" t="s">
        <v>3175</v>
      </c>
      <c r="U476" t="s">
        <v>3176</v>
      </c>
      <c r="V476" t="s">
        <v>4417</v>
      </c>
      <c r="W476" t="s">
        <v>3158</v>
      </c>
      <c r="Y476">
        <v>0</v>
      </c>
    </row>
    <row r="477" spans="1:25" x14ac:dyDescent="0.25">
      <c r="A477" s="66">
        <f>1*Táblázat1[[#This Row],[Órarendi igények]]</f>
        <v>180</v>
      </c>
      <c r="B477" t="s">
        <v>1919</v>
      </c>
      <c r="C477" t="s">
        <v>2564</v>
      </c>
      <c r="D477" t="s">
        <v>1883</v>
      </c>
      <c r="E477" t="s">
        <v>4636</v>
      </c>
      <c r="F477" t="s">
        <v>4434</v>
      </c>
      <c r="G477" t="s">
        <v>2288</v>
      </c>
      <c r="H477" t="s">
        <v>1885</v>
      </c>
      <c r="I477">
        <v>0</v>
      </c>
      <c r="J477" t="s">
        <v>2289</v>
      </c>
      <c r="K477">
        <v>0</v>
      </c>
      <c r="L477" t="s">
        <v>1887</v>
      </c>
      <c r="M477" t="s">
        <v>1887</v>
      </c>
      <c r="N477" t="s">
        <v>1887</v>
      </c>
      <c r="Q477">
        <v>45063.575636574002</v>
      </c>
      <c r="R477" t="s">
        <v>3292</v>
      </c>
      <c r="S477" t="s">
        <v>3263</v>
      </c>
      <c r="T477" t="s">
        <v>3176</v>
      </c>
      <c r="U477" t="s">
        <v>3200</v>
      </c>
      <c r="V477" t="s">
        <v>4417</v>
      </c>
      <c r="W477" t="s">
        <v>3158</v>
      </c>
      <c r="Y477">
        <v>0</v>
      </c>
    </row>
    <row r="478" spans="1:25" x14ac:dyDescent="0.25">
      <c r="A478" s="66">
        <f>1*Táblázat1[[#This Row],[Órarendi igények]]</f>
        <v>181</v>
      </c>
      <c r="B478" t="s">
        <v>1919</v>
      </c>
      <c r="C478" t="s">
        <v>2629</v>
      </c>
      <c r="D478" t="s">
        <v>1978</v>
      </c>
      <c r="E478" t="s">
        <v>4636</v>
      </c>
      <c r="F478" t="s">
        <v>4421</v>
      </c>
      <c r="G478" t="s">
        <v>2288</v>
      </c>
      <c r="H478" t="s">
        <v>1885</v>
      </c>
      <c r="I478">
        <v>0</v>
      </c>
      <c r="J478" t="s">
        <v>2289</v>
      </c>
      <c r="K478">
        <v>0</v>
      </c>
      <c r="L478" t="s">
        <v>1887</v>
      </c>
      <c r="M478" t="s">
        <v>1887</v>
      </c>
      <c r="N478" t="s">
        <v>1887</v>
      </c>
      <c r="Q478">
        <v>45063.575636574002</v>
      </c>
      <c r="R478" t="s">
        <v>3292</v>
      </c>
      <c r="S478" t="s">
        <v>3263</v>
      </c>
      <c r="T478" t="s">
        <v>3200</v>
      </c>
      <c r="U478" t="s">
        <v>3155</v>
      </c>
      <c r="V478" t="s">
        <v>4417</v>
      </c>
      <c r="W478" t="s">
        <v>3158</v>
      </c>
      <c r="Y478">
        <v>0</v>
      </c>
    </row>
    <row r="479" spans="1:25" x14ac:dyDescent="0.25">
      <c r="A479" s="66">
        <f>1*Táblázat1[[#This Row],[Órarendi igények]]</f>
        <v>182</v>
      </c>
      <c r="B479" t="s">
        <v>1919</v>
      </c>
      <c r="C479" t="s">
        <v>2565</v>
      </c>
      <c r="D479" t="s">
        <v>1904</v>
      </c>
      <c r="E479" t="s">
        <v>4636</v>
      </c>
      <c r="F479" t="s">
        <v>4429</v>
      </c>
      <c r="G479" t="s">
        <v>2288</v>
      </c>
      <c r="H479" t="s">
        <v>1885</v>
      </c>
      <c r="I479">
        <v>0</v>
      </c>
      <c r="J479" t="s">
        <v>2289</v>
      </c>
      <c r="K479">
        <v>0</v>
      </c>
      <c r="L479" t="s">
        <v>1887</v>
      </c>
      <c r="M479" t="s">
        <v>1887</v>
      </c>
      <c r="N479" t="s">
        <v>1887</v>
      </c>
      <c r="Q479">
        <v>45063.575636574002</v>
      </c>
      <c r="R479" t="s">
        <v>3292</v>
      </c>
      <c r="S479" t="s">
        <v>3263</v>
      </c>
      <c r="T479" t="s">
        <v>3155</v>
      </c>
      <c r="U479" t="s">
        <v>3156</v>
      </c>
      <c r="V479" t="s">
        <v>4417</v>
      </c>
      <c r="W479" t="s">
        <v>3158</v>
      </c>
      <c r="Y479">
        <v>0</v>
      </c>
    </row>
    <row r="480" spans="1:25" x14ac:dyDescent="0.25">
      <c r="A480" s="66">
        <f>1*Táblázat1[[#This Row],[Órarendi igények]]</f>
        <v>183</v>
      </c>
      <c r="B480" t="s">
        <v>1919</v>
      </c>
      <c r="C480" t="s">
        <v>2290</v>
      </c>
      <c r="D480" t="s">
        <v>1908</v>
      </c>
      <c r="E480" s="238" t="s">
        <v>4636</v>
      </c>
      <c r="F480" t="s">
        <v>4430</v>
      </c>
      <c r="G480" t="s">
        <v>2288</v>
      </c>
      <c r="H480" t="s">
        <v>1885</v>
      </c>
      <c r="I480">
        <v>0</v>
      </c>
      <c r="J480" t="s">
        <v>2289</v>
      </c>
      <c r="K480">
        <v>0</v>
      </c>
      <c r="L480" t="s">
        <v>1887</v>
      </c>
      <c r="M480" t="s">
        <v>1887</v>
      </c>
      <c r="N480" t="s">
        <v>1887</v>
      </c>
      <c r="Q480">
        <v>45063.575636574002</v>
      </c>
      <c r="R480" t="s">
        <v>3169</v>
      </c>
      <c r="S480" t="s">
        <v>3154</v>
      </c>
      <c r="T480" t="s">
        <v>3155</v>
      </c>
      <c r="U480" t="s">
        <v>3156</v>
      </c>
      <c r="V480" t="s">
        <v>4417</v>
      </c>
      <c r="W480" t="s">
        <v>3158</v>
      </c>
      <c r="Y480">
        <v>0</v>
      </c>
    </row>
    <row r="481" spans="1:25" x14ac:dyDescent="0.25">
      <c r="A481" s="66">
        <f>1*Táblázat1[[#This Row],[Órarendi igények]]</f>
        <v>184</v>
      </c>
      <c r="B481" t="s">
        <v>1919</v>
      </c>
      <c r="C481" t="s">
        <v>2351</v>
      </c>
      <c r="D481" t="s">
        <v>1942</v>
      </c>
      <c r="E481" t="s">
        <v>4636</v>
      </c>
      <c r="F481" t="s">
        <v>3447</v>
      </c>
      <c r="G481" t="s">
        <v>2288</v>
      </c>
      <c r="H481" t="s">
        <v>1885</v>
      </c>
      <c r="I481">
        <v>0</v>
      </c>
      <c r="J481" t="s">
        <v>2289</v>
      </c>
      <c r="K481">
        <v>0</v>
      </c>
      <c r="L481" t="s">
        <v>1887</v>
      </c>
      <c r="M481" t="s">
        <v>1887</v>
      </c>
      <c r="N481" t="s">
        <v>1887</v>
      </c>
      <c r="Q481">
        <v>45063.575636574002</v>
      </c>
      <c r="R481" t="s">
        <v>3169</v>
      </c>
      <c r="S481" t="s">
        <v>3263</v>
      </c>
      <c r="T481" t="s">
        <v>3176</v>
      </c>
      <c r="U481" t="s">
        <v>3200</v>
      </c>
      <c r="V481" t="s">
        <v>3421</v>
      </c>
      <c r="W481" t="s">
        <v>3158</v>
      </c>
      <c r="Y481">
        <v>0</v>
      </c>
    </row>
    <row r="482" spans="1:25" x14ac:dyDescent="0.25">
      <c r="A482" s="66">
        <f>1*Táblázat1[[#This Row],[Órarendi igények]]</f>
        <v>185</v>
      </c>
      <c r="B482" t="s">
        <v>1919</v>
      </c>
      <c r="C482" t="s">
        <v>2458</v>
      </c>
      <c r="D482" t="s">
        <v>1937</v>
      </c>
      <c r="E482" s="238" t="s">
        <v>4636</v>
      </c>
      <c r="F482" t="s">
        <v>3519</v>
      </c>
      <c r="G482" t="s">
        <v>2288</v>
      </c>
      <c r="H482" t="s">
        <v>1885</v>
      </c>
      <c r="I482">
        <v>0</v>
      </c>
      <c r="J482" t="s">
        <v>2289</v>
      </c>
      <c r="K482">
        <v>0</v>
      </c>
      <c r="L482" t="s">
        <v>1887</v>
      </c>
      <c r="M482" t="s">
        <v>1887</v>
      </c>
      <c r="N482" t="s">
        <v>1887</v>
      </c>
      <c r="Q482">
        <v>45063.575636574002</v>
      </c>
      <c r="R482" t="s">
        <v>3168</v>
      </c>
      <c r="S482" t="s">
        <v>3172</v>
      </c>
      <c r="T482" t="s">
        <v>3175</v>
      </c>
      <c r="U482" t="s">
        <v>3176</v>
      </c>
      <c r="V482" t="s">
        <v>3374</v>
      </c>
      <c r="W482" t="s">
        <v>3158</v>
      </c>
      <c r="Y482">
        <v>0</v>
      </c>
    </row>
    <row r="483" spans="1:25" x14ac:dyDescent="0.25">
      <c r="A483" s="66">
        <f>1*Táblázat1[[#This Row],[Órarendi igények]]</f>
        <v>186</v>
      </c>
      <c r="B483" t="s">
        <v>1919</v>
      </c>
      <c r="C483" t="s">
        <v>2459</v>
      </c>
      <c r="D483" t="s">
        <v>1889</v>
      </c>
      <c r="E483" t="s">
        <v>4636</v>
      </c>
      <c r="F483" t="s">
        <v>3520</v>
      </c>
      <c r="G483" t="s">
        <v>2288</v>
      </c>
      <c r="H483" t="s">
        <v>1885</v>
      </c>
      <c r="I483">
        <v>0</v>
      </c>
      <c r="J483" t="s">
        <v>2289</v>
      </c>
      <c r="K483">
        <v>0</v>
      </c>
      <c r="L483" t="s">
        <v>1887</v>
      </c>
      <c r="M483" t="s">
        <v>1887</v>
      </c>
      <c r="N483" t="s">
        <v>1887</v>
      </c>
      <c r="Q483">
        <v>45063.575636574002</v>
      </c>
      <c r="R483" t="s">
        <v>3168</v>
      </c>
      <c r="S483" t="s">
        <v>3172</v>
      </c>
      <c r="T483" t="s">
        <v>3176</v>
      </c>
      <c r="U483" t="s">
        <v>3200</v>
      </c>
      <c r="V483" t="s">
        <v>3521</v>
      </c>
      <c r="W483" t="s">
        <v>3158</v>
      </c>
      <c r="Y483">
        <v>0</v>
      </c>
    </row>
    <row r="484" spans="1:25" x14ac:dyDescent="0.25">
      <c r="A484" s="66">
        <f>1*Táblázat1[[#This Row],[Órarendi igények]]</f>
        <v>187</v>
      </c>
      <c r="B484" t="s">
        <v>1919</v>
      </c>
      <c r="C484" t="s">
        <v>2396</v>
      </c>
      <c r="D484" t="s">
        <v>1917</v>
      </c>
      <c r="E484" s="238" t="s">
        <v>4636</v>
      </c>
      <c r="F484" t="s">
        <v>4534</v>
      </c>
      <c r="G484" t="s">
        <v>2288</v>
      </c>
      <c r="H484" t="s">
        <v>1885</v>
      </c>
      <c r="I484">
        <v>0</v>
      </c>
      <c r="J484" t="s">
        <v>2289</v>
      </c>
      <c r="K484">
        <v>0</v>
      </c>
      <c r="L484" t="s">
        <v>1887</v>
      </c>
      <c r="M484" t="s">
        <v>1887</v>
      </c>
      <c r="N484" t="s">
        <v>1887</v>
      </c>
      <c r="Q484">
        <v>45063.575648147998</v>
      </c>
      <c r="R484" t="s">
        <v>3168</v>
      </c>
      <c r="S484" t="s">
        <v>3154</v>
      </c>
      <c r="T484" t="s">
        <v>3200</v>
      </c>
      <c r="U484" t="s">
        <v>3155</v>
      </c>
      <c r="V484" t="s">
        <v>3485</v>
      </c>
      <c r="W484" t="s">
        <v>3158</v>
      </c>
      <c r="Y484">
        <v>0</v>
      </c>
    </row>
    <row r="485" spans="1:25" x14ac:dyDescent="0.25">
      <c r="A485" s="66">
        <f>1*Táblázat1[[#This Row],[Órarendi igények]]</f>
        <v>188</v>
      </c>
      <c r="B485" t="s">
        <v>1919</v>
      </c>
      <c r="C485" t="s">
        <v>2460</v>
      </c>
      <c r="D485" t="s">
        <v>1899</v>
      </c>
      <c r="E485" t="s">
        <v>4636</v>
      </c>
      <c r="F485" t="s">
        <v>3857</v>
      </c>
      <c r="G485" t="s">
        <v>2288</v>
      </c>
      <c r="H485" t="s">
        <v>1885</v>
      </c>
      <c r="I485">
        <v>0</v>
      </c>
      <c r="J485" t="s">
        <v>2289</v>
      </c>
      <c r="K485">
        <v>0</v>
      </c>
      <c r="L485" t="s">
        <v>1887</v>
      </c>
      <c r="M485" t="s">
        <v>1887</v>
      </c>
      <c r="N485" t="s">
        <v>1887</v>
      </c>
      <c r="Q485">
        <v>45063.575648147998</v>
      </c>
      <c r="R485" t="s">
        <v>553</v>
      </c>
      <c r="S485" t="s">
        <v>3154</v>
      </c>
      <c r="T485" t="s">
        <v>3200</v>
      </c>
      <c r="U485" t="s">
        <v>3155</v>
      </c>
      <c r="V485" t="s">
        <v>3119</v>
      </c>
      <c r="W485" t="s">
        <v>3158</v>
      </c>
      <c r="Y485">
        <v>0</v>
      </c>
    </row>
    <row r="486" spans="1:25" x14ac:dyDescent="0.25">
      <c r="A486" s="66">
        <f>1*Táblázat1[[#This Row],[Órarendi igények]]</f>
        <v>190</v>
      </c>
      <c r="B486" t="s">
        <v>1919</v>
      </c>
      <c r="C486" t="s">
        <v>2761</v>
      </c>
      <c r="D486" t="s">
        <v>1925</v>
      </c>
      <c r="E486" t="s">
        <v>4636</v>
      </c>
      <c r="F486" t="s">
        <v>4257</v>
      </c>
      <c r="G486" t="s">
        <v>2762</v>
      </c>
      <c r="H486" t="s">
        <v>1927</v>
      </c>
      <c r="I486">
        <v>666</v>
      </c>
      <c r="J486" t="s">
        <v>2763</v>
      </c>
      <c r="K486">
        <v>0</v>
      </c>
      <c r="L486" t="s">
        <v>1887</v>
      </c>
      <c r="M486" t="s">
        <v>1887</v>
      </c>
      <c r="N486" t="s">
        <v>1887</v>
      </c>
      <c r="Q486">
        <v>45064.641782407001</v>
      </c>
      <c r="R486" t="s">
        <v>3623</v>
      </c>
      <c r="S486" t="s">
        <v>3172</v>
      </c>
      <c r="T486" t="s">
        <v>3200</v>
      </c>
      <c r="U486" t="s">
        <v>3155</v>
      </c>
      <c r="V486" t="s">
        <v>3179</v>
      </c>
      <c r="W486" t="s">
        <v>3158</v>
      </c>
      <c r="Y486">
        <v>0</v>
      </c>
    </row>
    <row r="487" spans="1:25" x14ac:dyDescent="0.25">
      <c r="A487" s="66">
        <f>1*Táblázat1[[#This Row],[Órarendi igények]]</f>
        <v>193</v>
      </c>
      <c r="B487" t="s">
        <v>2880</v>
      </c>
      <c r="C487" t="s">
        <v>3095</v>
      </c>
      <c r="D487" t="s">
        <v>1925</v>
      </c>
      <c r="E487" s="238" t="s">
        <v>4639</v>
      </c>
      <c r="F487" t="s">
        <v>4721</v>
      </c>
      <c r="G487" t="s">
        <v>3096</v>
      </c>
      <c r="H487" t="s">
        <v>1927</v>
      </c>
      <c r="I487">
        <v>666</v>
      </c>
      <c r="J487" t="s">
        <v>621</v>
      </c>
      <c r="K487">
        <v>0</v>
      </c>
      <c r="L487" t="s">
        <v>1887</v>
      </c>
      <c r="M487" t="s">
        <v>1887</v>
      </c>
      <c r="N487" t="s">
        <v>1887</v>
      </c>
      <c r="Q487">
        <v>45065.682546295997</v>
      </c>
      <c r="S487" t="s">
        <v>3116</v>
      </c>
      <c r="T487" t="s">
        <v>4516</v>
      </c>
      <c r="U487" t="s">
        <v>3156</v>
      </c>
      <c r="V487" t="s">
        <v>3614</v>
      </c>
      <c r="W487" t="s">
        <v>4505</v>
      </c>
      <c r="Y487">
        <v>0</v>
      </c>
    </row>
    <row r="488" spans="1:25" x14ac:dyDescent="0.25">
      <c r="A488" s="66">
        <f>1*Táblázat1[[#This Row],[Órarendi igények]]</f>
        <v>193</v>
      </c>
      <c r="B488" t="s">
        <v>2880</v>
      </c>
      <c r="C488" t="s">
        <v>3095</v>
      </c>
      <c r="D488" t="s">
        <v>1925</v>
      </c>
      <c r="E488" t="s">
        <v>4639</v>
      </c>
      <c r="F488" t="s">
        <v>4721</v>
      </c>
      <c r="G488" t="s">
        <v>3096</v>
      </c>
      <c r="H488" t="s">
        <v>1927</v>
      </c>
      <c r="I488">
        <v>666</v>
      </c>
      <c r="J488" t="s">
        <v>621</v>
      </c>
      <c r="K488">
        <v>0</v>
      </c>
      <c r="L488" t="s">
        <v>1887</v>
      </c>
      <c r="M488" t="s">
        <v>1887</v>
      </c>
      <c r="N488" t="s">
        <v>1887</v>
      </c>
      <c r="Q488">
        <v>45065.682546295997</v>
      </c>
      <c r="S488" t="s">
        <v>3116</v>
      </c>
      <c r="T488" t="s">
        <v>4516</v>
      </c>
      <c r="U488" t="s">
        <v>4504</v>
      </c>
      <c r="V488" t="s">
        <v>3614</v>
      </c>
      <c r="W488" t="s">
        <v>2240</v>
      </c>
      <c r="Y488">
        <v>0</v>
      </c>
    </row>
    <row r="489" spans="1:25" x14ac:dyDescent="0.25">
      <c r="A489" s="66">
        <f>1*Táblázat1[[#This Row],[Órarendi igények]]</f>
        <v>194</v>
      </c>
      <c r="B489" t="s">
        <v>2880</v>
      </c>
      <c r="C489" t="s">
        <v>2935</v>
      </c>
      <c r="D489" t="s">
        <v>1925</v>
      </c>
      <c r="E489" s="238" t="s">
        <v>4637</v>
      </c>
      <c r="F489" t="s">
        <v>4727</v>
      </c>
      <c r="G489" t="s">
        <v>2936</v>
      </c>
      <c r="H489" t="s">
        <v>1927</v>
      </c>
      <c r="I489">
        <v>666</v>
      </c>
      <c r="J489" t="s">
        <v>621</v>
      </c>
      <c r="K489">
        <v>0</v>
      </c>
      <c r="L489" t="s">
        <v>1887</v>
      </c>
      <c r="M489" t="s">
        <v>1887</v>
      </c>
      <c r="N489" t="s">
        <v>1887</v>
      </c>
      <c r="Q489">
        <v>45065.513877315003</v>
      </c>
      <c r="S489" t="s">
        <v>3116</v>
      </c>
      <c r="T489" t="s">
        <v>4462</v>
      </c>
      <c r="U489" t="s">
        <v>4463</v>
      </c>
      <c r="V489" t="s">
        <v>3453</v>
      </c>
      <c r="W489" t="s">
        <v>2411</v>
      </c>
      <c r="Y489">
        <v>0</v>
      </c>
    </row>
    <row r="490" spans="1:25" x14ac:dyDescent="0.25">
      <c r="A490" s="66">
        <f>1*Táblázat1[[#This Row],[Órarendi igények]]</f>
        <v>194</v>
      </c>
      <c r="B490" t="s">
        <v>2880</v>
      </c>
      <c r="C490" t="s">
        <v>2935</v>
      </c>
      <c r="D490" t="s">
        <v>1925</v>
      </c>
      <c r="E490" t="s">
        <v>4637</v>
      </c>
      <c r="F490" t="s">
        <v>4727</v>
      </c>
      <c r="G490" t="s">
        <v>2936</v>
      </c>
      <c r="H490" t="s">
        <v>1927</v>
      </c>
      <c r="I490">
        <v>666</v>
      </c>
      <c r="J490" t="s">
        <v>621</v>
      </c>
      <c r="K490">
        <v>0</v>
      </c>
      <c r="L490" t="s">
        <v>1887</v>
      </c>
      <c r="M490" t="s">
        <v>1887</v>
      </c>
      <c r="N490" t="s">
        <v>1887</v>
      </c>
      <c r="Q490">
        <v>45065.513877315003</v>
      </c>
      <c r="S490" t="s">
        <v>3116</v>
      </c>
      <c r="T490" t="s">
        <v>4473</v>
      </c>
      <c r="U490" t="s">
        <v>4463</v>
      </c>
      <c r="V490" t="s">
        <v>3453</v>
      </c>
      <c r="W490" t="s">
        <v>4474</v>
      </c>
      <c r="Y490">
        <v>0</v>
      </c>
    </row>
    <row r="491" spans="1:25" x14ac:dyDescent="0.25">
      <c r="A491" s="66">
        <f>1*Táblázat1[[#This Row],[Órarendi igények]]</f>
        <v>195</v>
      </c>
      <c r="B491" t="s">
        <v>1919</v>
      </c>
      <c r="C491" t="s">
        <v>2147</v>
      </c>
      <c r="D491" t="s">
        <v>1925</v>
      </c>
      <c r="E491" t="s">
        <v>4637</v>
      </c>
      <c r="F491" t="s">
        <v>4738</v>
      </c>
      <c r="G491" t="s">
        <v>2148</v>
      </c>
      <c r="H491" t="s">
        <v>1927</v>
      </c>
      <c r="I491">
        <v>666</v>
      </c>
      <c r="J491" t="s">
        <v>622</v>
      </c>
      <c r="K491">
        <v>0</v>
      </c>
      <c r="L491" t="s">
        <v>1887</v>
      </c>
      <c r="M491" t="s">
        <v>1887</v>
      </c>
      <c r="N491" t="s">
        <v>1887</v>
      </c>
      <c r="Q491">
        <v>45063.773622685003</v>
      </c>
      <c r="R491" t="s">
        <v>3168</v>
      </c>
      <c r="S491" t="s">
        <v>3116</v>
      </c>
      <c r="T491" t="s">
        <v>3155</v>
      </c>
      <c r="U491" t="s">
        <v>3178</v>
      </c>
      <c r="V491" t="s">
        <v>3179</v>
      </c>
      <c r="W491" t="s">
        <v>3218</v>
      </c>
      <c r="Y491">
        <v>0</v>
      </c>
    </row>
    <row r="492" spans="1:25" x14ac:dyDescent="0.25">
      <c r="A492" s="66">
        <f>1*Táblázat1[[#This Row],[Órarendi igények]]</f>
        <v>196</v>
      </c>
      <c r="B492" t="s">
        <v>1919</v>
      </c>
      <c r="C492" t="s">
        <v>2665</v>
      </c>
      <c r="D492" t="s">
        <v>1925</v>
      </c>
      <c r="E492" t="s">
        <v>4636</v>
      </c>
      <c r="F492" t="s">
        <v>4139</v>
      </c>
      <c r="G492" t="s">
        <v>1538</v>
      </c>
      <c r="H492" t="s">
        <v>1927</v>
      </c>
      <c r="I492">
        <v>666</v>
      </c>
      <c r="J492" t="s">
        <v>2666</v>
      </c>
      <c r="K492">
        <v>0</v>
      </c>
      <c r="L492" t="s">
        <v>1887</v>
      </c>
      <c r="M492" t="s">
        <v>1887</v>
      </c>
      <c r="N492" t="s">
        <v>1887</v>
      </c>
      <c r="Q492">
        <v>45064.642719907002</v>
      </c>
      <c r="R492" t="s">
        <v>3623</v>
      </c>
      <c r="S492" t="s">
        <v>3172</v>
      </c>
      <c r="T492" t="s">
        <v>3155</v>
      </c>
      <c r="U492" t="s">
        <v>3156</v>
      </c>
      <c r="V492" t="s">
        <v>3179</v>
      </c>
      <c r="W492" t="s">
        <v>3158</v>
      </c>
      <c r="Y492">
        <v>0</v>
      </c>
    </row>
    <row r="493" spans="1:25" x14ac:dyDescent="0.25">
      <c r="A493" s="66">
        <f>1*Táblázat1[[#This Row],[Órarendi igények]]</f>
        <v>197</v>
      </c>
      <c r="B493" t="s">
        <v>1919</v>
      </c>
      <c r="C493" t="s">
        <v>2113</v>
      </c>
      <c r="D493" t="s">
        <v>1929</v>
      </c>
      <c r="E493" t="s">
        <v>4636</v>
      </c>
      <c r="F493" t="s">
        <v>4160</v>
      </c>
      <c r="G493" t="s">
        <v>2000</v>
      </c>
      <c r="H493" t="s">
        <v>1885</v>
      </c>
      <c r="I493">
        <v>0</v>
      </c>
      <c r="J493" t="s">
        <v>2001</v>
      </c>
      <c r="K493">
        <v>0</v>
      </c>
      <c r="L493" t="s">
        <v>1887</v>
      </c>
      <c r="M493" t="s">
        <v>1887</v>
      </c>
      <c r="N493" t="s">
        <v>1887</v>
      </c>
      <c r="Q493">
        <v>45062.707511574001</v>
      </c>
      <c r="R493" t="s">
        <v>3261</v>
      </c>
      <c r="S493" t="s">
        <v>3172</v>
      </c>
      <c r="T493" t="s">
        <v>3200</v>
      </c>
      <c r="U493" t="s">
        <v>3155</v>
      </c>
      <c r="V493" t="s">
        <v>3485</v>
      </c>
      <c r="W493" t="s">
        <v>3158</v>
      </c>
      <c r="Y493">
        <v>0</v>
      </c>
    </row>
    <row r="494" spans="1:25" x14ac:dyDescent="0.25">
      <c r="A494" s="66">
        <f>1*Táblázat1[[#This Row],[Órarendi igények]]</f>
        <v>198</v>
      </c>
      <c r="B494" t="s">
        <v>1919</v>
      </c>
      <c r="C494" t="s">
        <v>1999</v>
      </c>
      <c r="D494" t="s">
        <v>1995</v>
      </c>
      <c r="E494" t="s">
        <v>4636</v>
      </c>
      <c r="F494" t="s">
        <v>4435</v>
      </c>
      <c r="G494" t="s">
        <v>2000</v>
      </c>
      <c r="H494" t="s">
        <v>1885</v>
      </c>
      <c r="I494">
        <v>0</v>
      </c>
      <c r="J494" t="s">
        <v>2001</v>
      </c>
      <c r="K494">
        <v>0</v>
      </c>
      <c r="L494" t="s">
        <v>1887</v>
      </c>
      <c r="M494" t="s">
        <v>1887</v>
      </c>
      <c r="N494" t="s">
        <v>1887</v>
      </c>
      <c r="Q494">
        <v>45062.714884259003</v>
      </c>
      <c r="R494" t="s">
        <v>3261</v>
      </c>
      <c r="S494" t="s">
        <v>3174</v>
      </c>
      <c r="T494" t="s">
        <v>3200</v>
      </c>
      <c r="U494" t="s">
        <v>3155</v>
      </c>
      <c r="V494" t="s">
        <v>4417</v>
      </c>
      <c r="W494" t="s">
        <v>3158</v>
      </c>
      <c r="Y494">
        <v>0</v>
      </c>
    </row>
    <row r="495" spans="1:25" x14ac:dyDescent="0.25">
      <c r="A495" s="66">
        <f>1*Táblázat1[[#This Row],[Órarendi igények]]</f>
        <v>199</v>
      </c>
      <c r="B495" t="s">
        <v>1919</v>
      </c>
      <c r="C495" t="s">
        <v>1963</v>
      </c>
      <c r="D495" t="s">
        <v>1892</v>
      </c>
      <c r="E495" t="s">
        <v>4636</v>
      </c>
      <c r="F495" t="s">
        <v>3425</v>
      </c>
      <c r="G495" t="s">
        <v>1964</v>
      </c>
      <c r="H495" t="s">
        <v>1885</v>
      </c>
      <c r="I495">
        <v>0</v>
      </c>
      <c r="J495" t="s">
        <v>1965</v>
      </c>
      <c r="K495">
        <v>0</v>
      </c>
      <c r="L495" t="s">
        <v>1887</v>
      </c>
      <c r="M495" t="s">
        <v>1887</v>
      </c>
      <c r="N495" t="s">
        <v>1887</v>
      </c>
      <c r="Q495">
        <v>45062.715833333001</v>
      </c>
      <c r="R495" t="s">
        <v>3246</v>
      </c>
      <c r="S495" t="s">
        <v>3263</v>
      </c>
      <c r="T495" t="s">
        <v>3155</v>
      </c>
      <c r="U495" t="s">
        <v>3156</v>
      </c>
      <c r="V495" t="s">
        <v>3379</v>
      </c>
      <c r="W495" t="s">
        <v>3158</v>
      </c>
      <c r="Y495">
        <v>0</v>
      </c>
    </row>
    <row r="496" spans="1:25" x14ac:dyDescent="0.25">
      <c r="A496" s="66">
        <f>1*Táblázat1[[#This Row],[Órarendi igények]]</f>
        <v>200</v>
      </c>
      <c r="B496" t="s">
        <v>1919</v>
      </c>
      <c r="C496" t="s">
        <v>2042</v>
      </c>
      <c r="D496" t="s">
        <v>1976</v>
      </c>
      <c r="E496" t="s">
        <v>4636</v>
      </c>
      <c r="F496" t="s">
        <v>3692</v>
      </c>
      <c r="G496" t="s">
        <v>1964</v>
      </c>
      <c r="H496" t="s">
        <v>1885</v>
      </c>
      <c r="I496">
        <v>0</v>
      </c>
      <c r="J496" t="s">
        <v>1965</v>
      </c>
      <c r="K496">
        <v>0</v>
      </c>
      <c r="L496" t="s">
        <v>1887</v>
      </c>
      <c r="M496" t="s">
        <v>1887</v>
      </c>
      <c r="N496" t="s">
        <v>1887</v>
      </c>
      <c r="Q496">
        <v>45062.716018519</v>
      </c>
      <c r="R496" t="s">
        <v>3246</v>
      </c>
      <c r="S496" t="s">
        <v>3263</v>
      </c>
      <c r="T496" t="s">
        <v>3156</v>
      </c>
      <c r="U496" t="s">
        <v>3376</v>
      </c>
      <c r="V496" t="s">
        <v>3379</v>
      </c>
      <c r="W496" t="s">
        <v>3158</v>
      </c>
      <c r="Y496">
        <v>0</v>
      </c>
    </row>
    <row r="497" spans="1:25" x14ac:dyDescent="0.25">
      <c r="A497" s="66">
        <f>1*Táblázat1[[#This Row],[Órarendi igények]]</f>
        <v>201</v>
      </c>
      <c r="B497" t="s">
        <v>1919</v>
      </c>
      <c r="C497" t="s">
        <v>1966</v>
      </c>
      <c r="D497" t="s">
        <v>1967</v>
      </c>
      <c r="E497" t="s">
        <v>4636</v>
      </c>
      <c r="F497" t="s">
        <v>3506</v>
      </c>
      <c r="G497" t="s">
        <v>1964</v>
      </c>
      <c r="H497" t="s">
        <v>1885</v>
      </c>
      <c r="I497">
        <v>0</v>
      </c>
      <c r="J497" t="s">
        <v>1965</v>
      </c>
      <c r="K497">
        <v>0</v>
      </c>
      <c r="L497" t="s">
        <v>1887</v>
      </c>
      <c r="M497" t="s">
        <v>1887</v>
      </c>
      <c r="N497" t="s">
        <v>1887</v>
      </c>
      <c r="Q497">
        <v>45062.716018519</v>
      </c>
      <c r="R497" t="s">
        <v>3246</v>
      </c>
      <c r="S497" t="s">
        <v>3154</v>
      </c>
      <c r="T497" t="s">
        <v>3156</v>
      </c>
      <c r="U497" t="s">
        <v>3376</v>
      </c>
      <c r="V497" t="s">
        <v>3379</v>
      </c>
      <c r="W497" t="s">
        <v>3158</v>
      </c>
      <c r="Y497">
        <v>0</v>
      </c>
    </row>
    <row r="498" spans="1:25" x14ac:dyDescent="0.25">
      <c r="A498" s="66">
        <f>1*Táblázat1[[#This Row],[Órarendi igények]]</f>
        <v>202</v>
      </c>
      <c r="B498" t="s">
        <v>1919</v>
      </c>
      <c r="C498" t="s">
        <v>2017</v>
      </c>
      <c r="D498" t="s">
        <v>1896</v>
      </c>
      <c r="E498" s="238" t="s">
        <v>4636</v>
      </c>
      <c r="F498" t="s">
        <v>4419</v>
      </c>
      <c r="G498" t="s">
        <v>1964</v>
      </c>
      <c r="H498" t="s">
        <v>1885</v>
      </c>
      <c r="I498">
        <v>0</v>
      </c>
      <c r="J498" t="s">
        <v>1965</v>
      </c>
      <c r="K498">
        <v>0</v>
      </c>
      <c r="L498" t="s">
        <v>1887</v>
      </c>
      <c r="M498" t="s">
        <v>1887</v>
      </c>
      <c r="N498" t="s">
        <v>1887</v>
      </c>
      <c r="Q498">
        <v>45062.716030092997</v>
      </c>
      <c r="R498" t="s">
        <v>3246</v>
      </c>
      <c r="S498" t="s">
        <v>3229</v>
      </c>
      <c r="T498" t="s">
        <v>3156</v>
      </c>
      <c r="U498" t="s">
        <v>3376</v>
      </c>
      <c r="V498" t="s">
        <v>4417</v>
      </c>
      <c r="W498" t="s">
        <v>3158</v>
      </c>
      <c r="Y498">
        <v>0</v>
      </c>
    </row>
    <row r="499" spans="1:25" x14ac:dyDescent="0.25">
      <c r="A499" s="66">
        <f>1*Táblázat1[[#This Row],[Órarendi igények]]</f>
        <v>203</v>
      </c>
      <c r="B499" t="s">
        <v>1919</v>
      </c>
      <c r="C499" t="s">
        <v>2043</v>
      </c>
      <c r="D499" t="s">
        <v>1991</v>
      </c>
      <c r="E499" s="238" t="s">
        <v>4636</v>
      </c>
      <c r="F499" t="s">
        <v>3544</v>
      </c>
      <c r="G499" t="s">
        <v>2044</v>
      </c>
      <c r="H499" t="s">
        <v>1885</v>
      </c>
      <c r="I499">
        <v>0</v>
      </c>
      <c r="J499" t="s">
        <v>2045</v>
      </c>
      <c r="K499">
        <v>0</v>
      </c>
      <c r="L499" t="s">
        <v>1887</v>
      </c>
      <c r="M499" t="s">
        <v>1887</v>
      </c>
      <c r="N499" t="s">
        <v>1887</v>
      </c>
      <c r="Q499">
        <v>45062.717766203998</v>
      </c>
      <c r="R499" t="s">
        <v>3148</v>
      </c>
      <c r="S499" t="s">
        <v>3174</v>
      </c>
      <c r="T499" t="s">
        <v>3175</v>
      </c>
      <c r="U499" t="s">
        <v>3176</v>
      </c>
      <c r="V499" t="s">
        <v>3379</v>
      </c>
      <c r="W499" t="s">
        <v>3158</v>
      </c>
      <c r="Y499">
        <v>0</v>
      </c>
    </row>
    <row r="500" spans="1:25" x14ac:dyDescent="0.25">
      <c r="A500" s="66">
        <f>1*Táblázat1[[#This Row],[Órarendi igények]]</f>
        <v>204</v>
      </c>
      <c r="B500" t="s">
        <v>1919</v>
      </c>
      <c r="C500" t="s">
        <v>1983</v>
      </c>
      <c r="D500" t="s">
        <v>1883</v>
      </c>
      <c r="E500" s="238" t="s">
        <v>4636</v>
      </c>
      <c r="F500" t="s">
        <v>4431</v>
      </c>
      <c r="G500" t="s">
        <v>1921</v>
      </c>
      <c r="H500" t="s">
        <v>1885</v>
      </c>
      <c r="I500">
        <v>0</v>
      </c>
      <c r="J500" t="s">
        <v>1922</v>
      </c>
      <c r="K500">
        <v>0</v>
      </c>
      <c r="L500" t="s">
        <v>1887</v>
      </c>
      <c r="M500" t="s">
        <v>1887</v>
      </c>
      <c r="N500" t="s">
        <v>1887</v>
      </c>
      <c r="Q500">
        <v>45062.718900462998</v>
      </c>
      <c r="R500" t="s">
        <v>3168</v>
      </c>
      <c r="S500" t="s">
        <v>3172</v>
      </c>
      <c r="T500" t="s">
        <v>3200</v>
      </c>
      <c r="U500" t="s">
        <v>3155</v>
      </c>
      <c r="V500" t="s">
        <v>4417</v>
      </c>
      <c r="W500" t="s">
        <v>3158</v>
      </c>
      <c r="Y500">
        <v>0</v>
      </c>
    </row>
    <row r="501" spans="1:25" x14ac:dyDescent="0.25">
      <c r="A501" s="66">
        <f>1*Táblázat1[[#This Row],[Órarendi igények]]</f>
        <v>205</v>
      </c>
      <c r="B501" t="s">
        <v>1919</v>
      </c>
      <c r="C501" t="s">
        <v>3203</v>
      </c>
      <c r="D501" t="s">
        <v>1978</v>
      </c>
      <c r="E501" t="s">
        <v>4636</v>
      </c>
      <c r="F501" t="s">
        <v>3530</v>
      </c>
      <c r="G501" t="s">
        <v>2103</v>
      </c>
      <c r="H501" t="s">
        <v>1885</v>
      </c>
      <c r="I501">
        <v>0</v>
      </c>
      <c r="J501" t="s">
        <v>2104</v>
      </c>
      <c r="K501">
        <v>0</v>
      </c>
      <c r="L501" t="s">
        <v>1887</v>
      </c>
      <c r="M501" t="s">
        <v>1887</v>
      </c>
      <c r="N501" t="s">
        <v>1887</v>
      </c>
      <c r="Q501">
        <v>45068.666192129996</v>
      </c>
      <c r="R501" t="s">
        <v>3204</v>
      </c>
      <c r="S501" t="s">
        <v>3154</v>
      </c>
      <c r="T501" t="s">
        <v>3155</v>
      </c>
      <c r="U501" t="s">
        <v>3156</v>
      </c>
      <c r="V501" t="s">
        <v>3179</v>
      </c>
      <c r="W501" t="s">
        <v>3158</v>
      </c>
      <c r="Y501">
        <v>0</v>
      </c>
    </row>
    <row r="502" spans="1:25" x14ac:dyDescent="0.25">
      <c r="A502" s="66">
        <f>1*Táblázat1[[#This Row],[Órarendi igények]]</f>
        <v>206</v>
      </c>
      <c r="B502" t="s">
        <v>1919</v>
      </c>
      <c r="C502" t="s">
        <v>2100</v>
      </c>
      <c r="D502" t="s">
        <v>1904</v>
      </c>
      <c r="E502" t="s">
        <v>4636</v>
      </c>
      <c r="F502" t="s">
        <v>4438</v>
      </c>
      <c r="G502" t="s">
        <v>1921</v>
      </c>
      <c r="H502" t="s">
        <v>1885</v>
      </c>
      <c r="I502">
        <v>0</v>
      </c>
      <c r="J502" t="s">
        <v>1922</v>
      </c>
      <c r="K502">
        <v>0</v>
      </c>
      <c r="L502" t="s">
        <v>1887</v>
      </c>
      <c r="M502" t="s">
        <v>1887</v>
      </c>
      <c r="N502" t="s">
        <v>1887</v>
      </c>
      <c r="Q502">
        <v>45062.719259259</v>
      </c>
      <c r="R502" t="s">
        <v>3168</v>
      </c>
      <c r="S502" t="s">
        <v>3172</v>
      </c>
      <c r="T502" t="s">
        <v>3155</v>
      </c>
      <c r="U502" t="s">
        <v>3156</v>
      </c>
      <c r="V502" t="s">
        <v>4417</v>
      </c>
      <c r="W502" t="s">
        <v>3158</v>
      </c>
      <c r="Y502">
        <v>0</v>
      </c>
    </row>
    <row r="503" spans="1:25" x14ac:dyDescent="0.25">
      <c r="A503" s="66">
        <f>1*Táblázat1[[#This Row],[Órarendi igények]]</f>
        <v>207</v>
      </c>
      <c r="B503" t="s">
        <v>1919</v>
      </c>
      <c r="C503" t="s">
        <v>2102</v>
      </c>
      <c r="D503" t="s">
        <v>1908</v>
      </c>
      <c r="E503" t="s">
        <v>4636</v>
      </c>
      <c r="F503" t="s">
        <v>3837</v>
      </c>
      <c r="G503" t="s">
        <v>2103</v>
      </c>
      <c r="H503" t="s">
        <v>1885</v>
      </c>
      <c r="I503">
        <v>0</v>
      </c>
      <c r="J503" t="s">
        <v>2104</v>
      </c>
      <c r="K503">
        <v>0</v>
      </c>
      <c r="L503" t="s">
        <v>1887</v>
      </c>
      <c r="M503" t="s">
        <v>1887</v>
      </c>
      <c r="N503" t="s">
        <v>1887</v>
      </c>
      <c r="Q503">
        <v>45062.724178240998</v>
      </c>
      <c r="R503" t="s">
        <v>1639</v>
      </c>
      <c r="S503" t="s">
        <v>3154</v>
      </c>
      <c r="T503" t="s">
        <v>3200</v>
      </c>
      <c r="U503" t="s">
        <v>3155</v>
      </c>
      <c r="V503" t="s">
        <v>3398</v>
      </c>
      <c r="W503" t="s">
        <v>3158</v>
      </c>
      <c r="Y503">
        <v>0</v>
      </c>
    </row>
    <row r="504" spans="1:25" x14ac:dyDescent="0.25">
      <c r="A504" s="66">
        <f>1*Táblázat1[[#This Row],[Órarendi igények]]</f>
        <v>208</v>
      </c>
      <c r="B504" t="s">
        <v>1919</v>
      </c>
      <c r="C504" t="s">
        <v>1984</v>
      </c>
      <c r="D504" t="s">
        <v>1942</v>
      </c>
      <c r="E504" t="s">
        <v>4636</v>
      </c>
      <c r="F504" t="s">
        <v>3507</v>
      </c>
      <c r="G504" t="s">
        <v>1985</v>
      </c>
      <c r="H504" t="s">
        <v>1885</v>
      </c>
      <c r="I504">
        <v>0</v>
      </c>
      <c r="J504" t="s">
        <v>1986</v>
      </c>
      <c r="K504">
        <v>0</v>
      </c>
      <c r="L504" t="s">
        <v>1887</v>
      </c>
      <c r="M504" t="s">
        <v>1887</v>
      </c>
      <c r="N504" t="s">
        <v>1887</v>
      </c>
      <c r="Q504">
        <v>45062.724803240999</v>
      </c>
      <c r="R504" t="s">
        <v>3139</v>
      </c>
      <c r="S504" t="s">
        <v>3154</v>
      </c>
      <c r="T504" t="s">
        <v>3155</v>
      </c>
      <c r="U504" t="s">
        <v>3156</v>
      </c>
      <c r="V504" t="s">
        <v>3121</v>
      </c>
      <c r="W504" t="s">
        <v>3158</v>
      </c>
      <c r="Y504">
        <v>0</v>
      </c>
    </row>
    <row r="505" spans="1:25" x14ac:dyDescent="0.25">
      <c r="A505" s="66">
        <f>1*Táblázat1[[#This Row],[Órarendi igények]]</f>
        <v>209</v>
      </c>
      <c r="B505" t="s">
        <v>1919</v>
      </c>
      <c r="C505" t="s">
        <v>1987</v>
      </c>
      <c r="D505" t="s">
        <v>1937</v>
      </c>
      <c r="E505" t="s">
        <v>4636</v>
      </c>
      <c r="F505" t="s">
        <v>3693</v>
      </c>
      <c r="G505" t="s">
        <v>1988</v>
      </c>
      <c r="H505" t="s">
        <v>1885</v>
      </c>
      <c r="I505">
        <v>0</v>
      </c>
      <c r="J505" t="s">
        <v>1989</v>
      </c>
      <c r="K505">
        <v>0</v>
      </c>
      <c r="L505" t="s">
        <v>1887</v>
      </c>
      <c r="M505" t="s">
        <v>1887</v>
      </c>
      <c r="N505" t="s">
        <v>1887</v>
      </c>
      <c r="Q505">
        <v>45062.725381944001</v>
      </c>
      <c r="R505" t="s">
        <v>3139</v>
      </c>
      <c r="S505" t="s">
        <v>3174</v>
      </c>
      <c r="T505" t="s">
        <v>3200</v>
      </c>
      <c r="U505" t="s">
        <v>3155</v>
      </c>
      <c r="V505" t="s">
        <v>3398</v>
      </c>
      <c r="W505" t="s">
        <v>3158</v>
      </c>
      <c r="Y505">
        <v>0</v>
      </c>
    </row>
    <row r="506" spans="1:25" x14ac:dyDescent="0.25">
      <c r="A506" s="66">
        <f>1*Táblázat1[[#This Row],[Órarendi igények]]</f>
        <v>210</v>
      </c>
      <c r="B506" t="s">
        <v>1919</v>
      </c>
      <c r="C506" t="s">
        <v>2023</v>
      </c>
      <c r="D506" t="s">
        <v>1889</v>
      </c>
      <c r="E506" t="s">
        <v>4636</v>
      </c>
      <c r="F506" t="s">
        <v>3695</v>
      </c>
      <c r="G506" t="s">
        <v>2024</v>
      </c>
      <c r="H506" t="s">
        <v>1885</v>
      </c>
      <c r="I506">
        <v>0</v>
      </c>
      <c r="J506" t="s">
        <v>2025</v>
      </c>
      <c r="K506">
        <v>0</v>
      </c>
      <c r="L506" t="s">
        <v>1887</v>
      </c>
      <c r="M506" t="s">
        <v>1887</v>
      </c>
      <c r="N506" t="s">
        <v>1887</v>
      </c>
      <c r="Q506">
        <v>45062.725949074003</v>
      </c>
      <c r="R506" t="s">
        <v>3139</v>
      </c>
      <c r="S506" t="s">
        <v>3174</v>
      </c>
      <c r="T506" t="s">
        <v>3155</v>
      </c>
      <c r="U506" t="s">
        <v>3156</v>
      </c>
      <c r="V506" t="s">
        <v>3377</v>
      </c>
      <c r="W506" t="s">
        <v>3158</v>
      </c>
      <c r="Y506">
        <v>0</v>
      </c>
    </row>
    <row r="507" spans="1:25" x14ac:dyDescent="0.25">
      <c r="A507" s="66">
        <f>1*Táblázat1[[#This Row],[Órarendi igények]]</f>
        <v>211</v>
      </c>
      <c r="B507" t="s">
        <v>1919</v>
      </c>
      <c r="C507" t="s">
        <v>1920</v>
      </c>
      <c r="D507" t="s">
        <v>1917</v>
      </c>
      <c r="E507" t="s">
        <v>4636</v>
      </c>
      <c r="F507" t="s">
        <v>3496</v>
      </c>
      <c r="G507" t="s">
        <v>1921</v>
      </c>
      <c r="H507" t="s">
        <v>1885</v>
      </c>
      <c r="I507">
        <v>0</v>
      </c>
      <c r="J507" t="s">
        <v>1922</v>
      </c>
      <c r="K507">
        <v>0</v>
      </c>
      <c r="L507" t="s">
        <v>1887</v>
      </c>
      <c r="M507" t="s">
        <v>1887</v>
      </c>
      <c r="N507" t="s">
        <v>1887</v>
      </c>
      <c r="Q507">
        <v>45062.726400462998</v>
      </c>
      <c r="R507" t="s">
        <v>3168</v>
      </c>
      <c r="S507" t="s">
        <v>3154</v>
      </c>
      <c r="T507" t="s">
        <v>3155</v>
      </c>
      <c r="U507" t="s">
        <v>3156</v>
      </c>
      <c r="V507" t="s">
        <v>3119</v>
      </c>
      <c r="W507" t="s">
        <v>3158</v>
      </c>
      <c r="Y507">
        <v>0</v>
      </c>
    </row>
    <row r="508" spans="1:25" x14ac:dyDescent="0.25">
      <c r="A508" s="66">
        <f>1*Táblázat1[[#This Row],[Órarendi igények]]</f>
        <v>212</v>
      </c>
      <c r="B508" t="s">
        <v>1919</v>
      </c>
      <c r="C508" t="s">
        <v>2061</v>
      </c>
      <c r="D508" t="s">
        <v>1899</v>
      </c>
      <c r="E508" t="s">
        <v>4636</v>
      </c>
      <c r="F508" t="s">
        <v>3633</v>
      </c>
      <c r="G508" t="s">
        <v>2062</v>
      </c>
      <c r="H508" t="s">
        <v>1885</v>
      </c>
      <c r="I508">
        <v>0</v>
      </c>
      <c r="J508" t="s">
        <v>2063</v>
      </c>
      <c r="K508">
        <v>0</v>
      </c>
      <c r="L508" t="s">
        <v>1887</v>
      </c>
      <c r="M508" t="s">
        <v>1887</v>
      </c>
      <c r="N508" t="s">
        <v>1887</v>
      </c>
      <c r="Q508">
        <v>45062.727210648001</v>
      </c>
      <c r="R508" t="s">
        <v>3292</v>
      </c>
      <c r="S508" t="s">
        <v>3174</v>
      </c>
      <c r="T508" t="s">
        <v>3176</v>
      </c>
      <c r="U508" t="s">
        <v>3200</v>
      </c>
      <c r="V508" t="s">
        <v>3479</v>
      </c>
      <c r="W508" t="s">
        <v>3158</v>
      </c>
      <c r="Y508">
        <v>0</v>
      </c>
    </row>
    <row r="509" spans="1:25" x14ac:dyDescent="0.25">
      <c r="A509" s="66">
        <f>1*Táblázat1[[#This Row],[Órarendi igények]]</f>
        <v>213</v>
      </c>
      <c r="B509" t="s">
        <v>1919</v>
      </c>
      <c r="C509" t="s">
        <v>2018</v>
      </c>
      <c r="D509" t="s">
        <v>1910</v>
      </c>
      <c r="E509" t="s">
        <v>4636</v>
      </c>
      <c r="F509" t="s">
        <v>3814</v>
      </c>
      <c r="G509" t="s">
        <v>2019</v>
      </c>
      <c r="H509" t="s">
        <v>1885</v>
      </c>
      <c r="I509">
        <v>0</v>
      </c>
      <c r="J509" t="s">
        <v>2020</v>
      </c>
      <c r="K509">
        <v>0</v>
      </c>
      <c r="L509" t="s">
        <v>1887</v>
      </c>
      <c r="M509" t="s">
        <v>1887</v>
      </c>
      <c r="N509" t="s">
        <v>1887</v>
      </c>
      <c r="Q509">
        <v>45062.728032407002</v>
      </c>
      <c r="R509" t="s">
        <v>3169</v>
      </c>
      <c r="S509" t="s">
        <v>3174</v>
      </c>
      <c r="T509" t="s">
        <v>3200</v>
      </c>
      <c r="U509" t="s">
        <v>3155</v>
      </c>
      <c r="V509" t="s">
        <v>3377</v>
      </c>
      <c r="W509" t="s">
        <v>3158</v>
      </c>
      <c r="Y509">
        <v>0</v>
      </c>
    </row>
    <row r="510" spans="1:25" x14ac:dyDescent="0.25">
      <c r="A510" s="66">
        <f>1*Táblázat1[[#This Row],[Órarendi igények]]</f>
        <v>214</v>
      </c>
      <c r="B510" t="s">
        <v>1919</v>
      </c>
      <c r="C510" t="s">
        <v>2094</v>
      </c>
      <c r="D510" t="s">
        <v>1912</v>
      </c>
      <c r="E510" t="s">
        <v>4636</v>
      </c>
      <c r="F510" t="s">
        <v>3508</v>
      </c>
      <c r="G510" t="s">
        <v>2095</v>
      </c>
      <c r="H510" t="s">
        <v>1885</v>
      </c>
      <c r="I510">
        <v>0</v>
      </c>
      <c r="J510" t="s">
        <v>2096</v>
      </c>
      <c r="K510">
        <v>0</v>
      </c>
      <c r="L510" t="s">
        <v>1887</v>
      </c>
      <c r="M510" t="s">
        <v>1887</v>
      </c>
      <c r="N510" t="s">
        <v>1887</v>
      </c>
      <c r="Q510">
        <v>45062.728506943997</v>
      </c>
      <c r="R510" t="s">
        <v>3201</v>
      </c>
      <c r="S510" t="s">
        <v>3172</v>
      </c>
      <c r="T510" t="s">
        <v>3376</v>
      </c>
      <c r="U510" t="s">
        <v>3389</v>
      </c>
      <c r="V510" t="s">
        <v>3377</v>
      </c>
      <c r="W510" t="s">
        <v>3158</v>
      </c>
      <c r="Y510">
        <v>0</v>
      </c>
    </row>
    <row r="511" spans="1:25" x14ac:dyDescent="0.25">
      <c r="A511" s="66">
        <f>1*Táblázat1[[#This Row],[Órarendi igények]]</f>
        <v>217</v>
      </c>
      <c r="B511" t="s">
        <v>1902</v>
      </c>
      <c r="C511" t="s">
        <v>3277</v>
      </c>
      <c r="D511" t="s">
        <v>3128</v>
      </c>
      <c r="E511" t="s">
        <v>4636</v>
      </c>
      <c r="F511" t="s">
        <v>4311</v>
      </c>
      <c r="G511" t="s">
        <v>3278</v>
      </c>
      <c r="H511" t="s">
        <v>1885</v>
      </c>
      <c r="I511">
        <v>20</v>
      </c>
      <c r="J511" t="s">
        <v>687</v>
      </c>
      <c r="K511">
        <v>0</v>
      </c>
      <c r="L511" t="s">
        <v>1887</v>
      </c>
      <c r="M511" t="s">
        <v>1887</v>
      </c>
      <c r="N511" t="s">
        <v>1887</v>
      </c>
      <c r="O511" t="s">
        <v>4276</v>
      </c>
      <c r="P511" t="s">
        <v>4307</v>
      </c>
      <c r="Q511">
        <v>45070.747164351997</v>
      </c>
      <c r="R511" t="s">
        <v>689</v>
      </c>
      <c r="S511" t="s">
        <v>3172</v>
      </c>
      <c r="T511" t="s">
        <v>3176</v>
      </c>
      <c r="U511" t="s">
        <v>3200</v>
      </c>
      <c r="V511" t="s">
        <v>3400</v>
      </c>
      <c r="W511" t="s">
        <v>3158</v>
      </c>
      <c r="Y511">
        <v>0</v>
      </c>
    </row>
    <row r="512" spans="1:25" x14ac:dyDescent="0.25">
      <c r="A512" s="66">
        <f>1*Táblázat1[[#This Row],[Órarendi igények]]</f>
        <v>218</v>
      </c>
      <c r="B512" t="s">
        <v>2880</v>
      </c>
      <c r="C512" t="s">
        <v>3025</v>
      </c>
      <c r="D512" t="s">
        <v>1925</v>
      </c>
      <c r="E512" t="s">
        <v>4639</v>
      </c>
      <c r="F512" t="s">
        <v>4711</v>
      </c>
      <c r="G512" t="s">
        <v>3026</v>
      </c>
      <c r="H512" t="s">
        <v>1927</v>
      </c>
      <c r="I512">
        <v>666</v>
      </c>
      <c r="J512" t="s">
        <v>3027</v>
      </c>
      <c r="K512">
        <v>0</v>
      </c>
      <c r="L512" t="s">
        <v>1887</v>
      </c>
      <c r="M512" t="s">
        <v>1887</v>
      </c>
      <c r="N512" t="s">
        <v>1887</v>
      </c>
      <c r="Q512">
        <v>45065.676689815002</v>
      </c>
      <c r="S512" t="s">
        <v>3263</v>
      </c>
      <c r="T512" t="s">
        <v>3200</v>
      </c>
      <c r="U512" t="s">
        <v>4472</v>
      </c>
      <c r="V512" t="s">
        <v>3453</v>
      </c>
      <c r="W512" t="s">
        <v>4515</v>
      </c>
      <c r="Y512">
        <v>0</v>
      </c>
    </row>
    <row r="513" spans="1:25" x14ac:dyDescent="0.25">
      <c r="A513" s="66">
        <f>1*Táblázat1[[#This Row],[Órarendi igények]]</f>
        <v>218</v>
      </c>
      <c r="B513" t="s">
        <v>2880</v>
      </c>
      <c r="C513" t="s">
        <v>3025</v>
      </c>
      <c r="D513" t="s">
        <v>1925</v>
      </c>
      <c r="E513" s="238" t="s">
        <v>4639</v>
      </c>
      <c r="F513" t="s">
        <v>4711</v>
      </c>
      <c r="G513" t="s">
        <v>3026</v>
      </c>
      <c r="H513" t="s">
        <v>1927</v>
      </c>
      <c r="I513">
        <v>666</v>
      </c>
      <c r="J513" t="s">
        <v>3027</v>
      </c>
      <c r="K513">
        <v>0</v>
      </c>
      <c r="L513" t="s">
        <v>1887</v>
      </c>
      <c r="M513" t="s">
        <v>1887</v>
      </c>
      <c r="N513" t="s">
        <v>1887</v>
      </c>
      <c r="Q513">
        <v>45065.676689815002</v>
      </c>
      <c r="S513" t="s">
        <v>3263</v>
      </c>
      <c r="T513" t="s">
        <v>3200</v>
      </c>
      <c r="U513" t="s">
        <v>3167</v>
      </c>
      <c r="V513" t="s">
        <v>3453</v>
      </c>
      <c r="W513" t="s">
        <v>2410</v>
      </c>
      <c r="Y513">
        <v>0</v>
      </c>
    </row>
    <row r="514" spans="1:25" x14ac:dyDescent="0.25">
      <c r="A514" s="66">
        <f>1*Táblázat1[[#This Row],[Órarendi igények]]</f>
        <v>219</v>
      </c>
      <c r="B514" t="s">
        <v>2880</v>
      </c>
      <c r="C514" t="s">
        <v>3086</v>
      </c>
      <c r="D514" t="s">
        <v>1925</v>
      </c>
      <c r="E514" t="s">
        <v>4639</v>
      </c>
      <c r="F514" t="s">
        <v>4770</v>
      </c>
      <c r="G514" t="s">
        <v>3087</v>
      </c>
      <c r="H514" t="s">
        <v>1927</v>
      </c>
      <c r="I514">
        <v>666</v>
      </c>
      <c r="J514" t="s">
        <v>691</v>
      </c>
      <c r="K514">
        <v>0</v>
      </c>
      <c r="L514" t="s">
        <v>1887</v>
      </c>
      <c r="M514" t="s">
        <v>1887</v>
      </c>
      <c r="N514" t="s">
        <v>1887</v>
      </c>
      <c r="Q514">
        <v>45065.677800926002</v>
      </c>
      <c r="R514" t="s">
        <v>689</v>
      </c>
      <c r="S514" t="s">
        <v>3263</v>
      </c>
      <c r="T514" t="s">
        <v>3200</v>
      </c>
      <c r="U514" t="s">
        <v>4472</v>
      </c>
      <c r="V514" t="s">
        <v>3614</v>
      </c>
      <c r="W514" t="s">
        <v>4511</v>
      </c>
      <c r="Y514">
        <v>0</v>
      </c>
    </row>
    <row r="515" spans="1:25" x14ac:dyDescent="0.25">
      <c r="A515" s="66">
        <f>1*Táblázat1[[#This Row],[Órarendi igények]]</f>
        <v>220</v>
      </c>
      <c r="B515" t="s">
        <v>2880</v>
      </c>
      <c r="C515" t="s">
        <v>2931</v>
      </c>
      <c r="D515" t="s">
        <v>1925</v>
      </c>
      <c r="E515" t="s">
        <v>4637</v>
      </c>
      <c r="F515" t="s">
        <v>4678</v>
      </c>
      <c r="G515" t="s">
        <v>2932</v>
      </c>
      <c r="H515" t="s">
        <v>1927</v>
      </c>
      <c r="I515">
        <v>666</v>
      </c>
      <c r="J515" t="s">
        <v>692</v>
      </c>
      <c r="K515">
        <v>0</v>
      </c>
      <c r="L515" t="s">
        <v>1887</v>
      </c>
      <c r="M515" t="s">
        <v>1887</v>
      </c>
      <c r="N515" t="s">
        <v>1887</v>
      </c>
      <c r="Q515">
        <v>45065.512002315001</v>
      </c>
      <c r="R515" t="s">
        <v>689</v>
      </c>
      <c r="S515" t="s">
        <v>3263</v>
      </c>
      <c r="T515" t="s">
        <v>4455</v>
      </c>
      <c r="U515" t="s">
        <v>4456</v>
      </c>
      <c r="V515" t="s">
        <v>3453</v>
      </c>
      <c r="W515" t="s">
        <v>3396</v>
      </c>
      <c r="Y515">
        <v>0</v>
      </c>
    </row>
    <row r="516" spans="1:25" x14ac:dyDescent="0.25">
      <c r="A516" s="66">
        <f>1*Táblázat1[[#This Row],[Órarendi igények]]</f>
        <v>221</v>
      </c>
      <c r="B516" t="s">
        <v>1902</v>
      </c>
      <c r="C516" t="s">
        <v>2653</v>
      </c>
      <c r="D516" t="s">
        <v>1925</v>
      </c>
      <c r="E516" s="238" t="s">
        <v>4637</v>
      </c>
      <c r="F516" t="s">
        <v>4710</v>
      </c>
      <c r="G516" t="s">
        <v>2654</v>
      </c>
      <c r="H516" t="s">
        <v>1927</v>
      </c>
      <c r="I516">
        <v>666</v>
      </c>
      <c r="J516" t="s">
        <v>693</v>
      </c>
      <c r="K516">
        <v>0</v>
      </c>
      <c r="L516" t="s">
        <v>1887</v>
      </c>
      <c r="M516" t="s">
        <v>1887</v>
      </c>
      <c r="N516" t="s">
        <v>1887</v>
      </c>
      <c r="Q516">
        <v>45064.639108796</v>
      </c>
      <c r="R516" t="s">
        <v>689</v>
      </c>
      <c r="S516" t="s">
        <v>3174</v>
      </c>
      <c r="T516" t="s">
        <v>3175</v>
      </c>
      <c r="U516" t="s">
        <v>3176</v>
      </c>
      <c r="V516" t="s">
        <v>3179</v>
      </c>
      <c r="W516" t="s">
        <v>3396</v>
      </c>
      <c r="Y516">
        <v>0</v>
      </c>
    </row>
    <row r="517" spans="1:25" x14ac:dyDescent="0.25">
      <c r="A517" s="66">
        <f>1*Táblázat1[[#This Row],[Órarendi igények]]</f>
        <v>222</v>
      </c>
      <c r="B517" t="s">
        <v>1902</v>
      </c>
      <c r="C517" t="s">
        <v>1958</v>
      </c>
      <c r="D517" t="s">
        <v>1925</v>
      </c>
      <c r="E517" t="s">
        <v>4636</v>
      </c>
      <c r="F517" t="s">
        <v>3228</v>
      </c>
      <c r="G517" t="s">
        <v>1959</v>
      </c>
      <c r="H517" t="s">
        <v>1927</v>
      </c>
      <c r="I517">
        <v>666</v>
      </c>
      <c r="J517" t="s">
        <v>693</v>
      </c>
      <c r="K517">
        <v>0</v>
      </c>
      <c r="L517" t="s">
        <v>1887</v>
      </c>
      <c r="M517" t="s">
        <v>1887</v>
      </c>
      <c r="N517" t="s">
        <v>1887</v>
      </c>
      <c r="Q517">
        <v>45062.650740741003</v>
      </c>
      <c r="R517" t="s">
        <v>694</v>
      </c>
      <c r="S517" t="s">
        <v>3229</v>
      </c>
      <c r="T517" t="s">
        <v>3175</v>
      </c>
      <c r="U517" t="s">
        <v>3176</v>
      </c>
      <c r="V517" t="s">
        <v>3157</v>
      </c>
      <c r="W517" t="s">
        <v>3158</v>
      </c>
      <c r="Y517">
        <v>0</v>
      </c>
    </row>
    <row r="518" spans="1:25" x14ac:dyDescent="0.25">
      <c r="A518" s="66">
        <f>1*Táblázat1[[#This Row],[Órarendi igények]]</f>
        <v>223</v>
      </c>
      <c r="B518" t="s">
        <v>1902</v>
      </c>
      <c r="C518" t="s">
        <v>2327</v>
      </c>
      <c r="D518" t="s">
        <v>1925</v>
      </c>
      <c r="E518" t="s">
        <v>4637</v>
      </c>
      <c r="F518" t="s">
        <v>4696</v>
      </c>
      <c r="G518" t="s">
        <v>2328</v>
      </c>
      <c r="H518" t="s">
        <v>1927</v>
      </c>
      <c r="I518">
        <v>666</v>
      </c>
      <c r="J518" t="s">
        <v>693</v>
      </c>
      <c r="K518">
        <v>0</v>
      </c>
      <c r="L518" t="s">
        <v>1887</v>
      </c>
      <c r="M518" t="s">
        <v>1887</v>
      </c>
      <c r="N518" t="s">
        <v>1887</v>
      </c>
      <c r="Q518">
        <v>45063.769953704003</v>
      </c>
      <c r="R518" t="s">
        <v>694</v>
      </c>
      <c r="S518" t="s">
        <v>3116</v>
      </c>
      <c r="T518" t="s">
        <v>3140</v>
      </c>
      <c r="U518" t="s">
        <v>3142</v>
      </c>
      <c r="V518" t="s">
        <v>3179</v>
      </c>
      <c r="W518" t="s">
        <v>3218</v>
      </c>
      <c r="Y518">
        <v>0</v>
      </c>
    </row>
    <row r="519" spans="1:25" x14ac:dyDescent="0.25">
      <c r="A519" s="66">
        <f>1*Táblázat1[[#This Row],[Órarendi igények]]</f>
        <v>224</v>
      </c>
      <c r="B519" t="s">
        <v>1902</v>
      </c>
      <c r="C519" t="s">
        <v>2663</v>
      </c>
      <c r="D519" t="s">
        <v>1929</v>
      </c>
      <c r="E519" t="s">
        <v>4636</v>
      </c>
      <c r="F519" t="s">
        <v>4411</v>
      </c>
      <c r="G519" t="s">
        <v>2664</v>
      </c>
      <c r="H519" t="s">
        <v>1885</v>
      </c>
      <c r="I519">
        <v>0</v>
      </c>
      <c r="J519" t="s">
        <v>1906</v>
      </c>
      <c r="K519">
        <v>0</v>
      </c>
      <c r="L519" t="s">
        <v>1887</v>
      </c>
      <c r="M519" t="s">
        <v>1887</v>
      </c>
      <c r="N519" t="s">
        <v>1887</v>
      </c>
      <c r="Q519">
        <v>45064.649884259001</v>
      </c>
      <c r="R519" t="s">
        <v>689</v>
      </c>
      <c r="S519" t="s">
        <v>3174</v>
      </c>
      <c r="T519" t="s">
        <v>3200</v>
      </c>
      <c r="U519" t="s">
        <v>3155</v>
      </c>
      <c r="V519" t="s">
        <v>3404</v>
      </c>
      <c r="W519" t="s">
        <v>3158</v>
      </c>
      <c r="Y519">
        <v>0</v>
      </c>
    </row>
    <row r="520" spans="1:25" x14ac:dyDescent="0.25">
      <c r="A520" s="66">
        <f>1*Táblázat1[[#This Row],[Órarendi igények]]</f>
        <v>225</v>
      </c>
      <c r="B520" t="s">
        <v>1902</v>
      </c>
      <c r="C520" t="s">
        <v>2815</v>
      </c>
      <c r="D520" t="s">
        <v>1995</v>
      </c>
      <c r="E520" t="s">
        <v>4636</v>
      </c>
      <c r="F520" t="s">
        <v>4412</v>
      </c>
      <c r="G520" t="s">
        <v>2664</v>
      </c>
      <c r="H520" t="s">
        <v>1885</v>
      </c>
      <c r="I520">
        <v>0</v>
      </c>
      <c r="J520" t="s">
        <v>1906</v>
      </c>
      <c r="K520">
        <v>0</v>
      </c>
      <c r="L520" t="s">
        <v>1887</v>
      </c>
      <c r="M520" t="s">
        <v>1887</v>
      </c>
      <c r="N520" t="s">
        <v>1887</v>
      </c>
      <c r="Q520">
        <v>45064.650439814999</v>
      </c>
      <c r="R520" t="s">
        <v>689</v>
      </c>
      <c r="S520" t="s">
        <v>3229</v>
      </c>
      <c r="T520" t="s">
        <v>3176</v>
      </c>
      <c r="U520" t="s">
        <v>3200</v>
      </c>
      <c r="V520" t="s">
        <v>3400</v>
      </c>
      <c r="W520" t="s">
        <v>3158</v>
      </c>
      <c r="Y520">
        <v>0</v>
      </c>
    </row>
    <row r="521" spans="1:25" x14ac:dyDescent="0.25">
      <c r="A521" s="66">
        <f>1*Táblázat1[[#This Row],[Órarendi igények]]</f>
        <v>226</v>
      </c>
      <c r="B521" t="s">
        <v>1902</v>
      </c>
      <c r="C521" t="s">
        <v>2717</v>
      </c>
      <c r="D521" t="s">
        <v>1892</v>
      </c>
      <c r="E521" t="s">
        <v>4636</v>
      </c>
      <c r="F521" t="s">
        <v>4408</v>
      </c>
      <c r="G521" t="s">
        <v>2664</v>
      </c>
      <c r="H521" t="s">
        <v>1885</v>
      </c>
      <c r="I521">
        <v>0</v>
      </c>
      <c r="J521" t="s">
        <v>1906</v>
      </c>
      <c r="K521">
        <v>0</v>
      </c>
      <c r="L521" t="s">
        <v>1887</v>
      </c>
      <c r="M521" t="s">
        <v>1887</v>
      </c>
      <c r="N521" t="s">
        <v>1887</v>
      </c>
      <c r="Q521">
        <v>45064.650439814999</v>
      </c>
      <c r="R521" t="s">
        <v>689</v>
      </c>
      <c r="S521" t="s">
        <v>3229</v>
      </c>
      <c r="T521" t="s">
        <v>3200</v>
      </c>
      <c r="U521" t="s">
        <v>3155</v>
      </c>
      <c r="V521" t="s">
        <v>3400</v>
      </c>
      <c r="W521" t="s">
        <v>3158</v>
      </c>
      <c r="Y521">
        <v>0</v>
      </c>
    </row>
    <row r="522" spans="1:25" x14ac:dyDescent="0.25">
      <c r="A522" s="66">
        <f>1*Táblázat1[[#This Row],[Órarendi igények]]</f>
        <v>227</v>
      </c>
      <c r="B522" t="s">
        <v>1902</v>
      </c>
      <c r="C522" t="s">
        <v>2069</v>
      </c>
      <c r="D522" t="s">
        <v>1929</v>
      </c>
      <c r="E522" t="s">
        <v>4636</v>
      </c>
      <c r="F522" t="s">
        <v>3590</v>
      </c>
      <c r="G522" t="s">
        <v>1905</v>
      </c>
      <c r="H522" t="s">
        <v>1885</v>
      </c>
      <c r="I522">
        <v>0</v>
      </c>
      <c r="J522" t="s">
        <v>1906</v>
      </c>
      <c r="K522">
        <v>0</v>
      </c>
      <c r="L522" t="s">
        <v>1887</v>
      </c>
      <c r="M522" t="s">
        <v>1887</v>
      </c>
      <c r="N522" t="s">
        <v>1880</v>
      </c>
      <c r="Q522">
        <v>45062.695659721998</v>
      </c>
      <c r="R522" t="s">
        <v>3177</v>
      </c>
      <c r="S522" t="s">
        <v>3174</v>
      </c>
      <c r="T522" t="s">
        <v>3176</v>
      </c>
      <c r="U522" t="s">
        <v>3200</v>
      </c>
      <c r="V522" t="s">
        <v>3400</v>
      </c>
      <c r="W522" t="s">
        <v>3158</v>
      </c>
      <c r="Y522">
        <v>0</v>
      </c>
    </row>
    <row r="523" spans="1:25" x14ac:dyDescent="0.25">
      <c r="A523" s="66">
        <f>1*Táblázat1[[#This Row],[Órarendi igények]]</f>
        <v>228</v>
      </c>
      <c r="B523" t="s">
        <v>1902</v>
      </c>
      <c r="C523" t="s">
        <v>2057</v>
      </c>
      <c r="D523" t="s">
        <v>1995</v>
      </c>
      <c r="E523" t="s">
        <v>4636</v>
      </c>
      <c r="F523" t="s">
        <v>3679</v>
      </c>
      <c r="G523" t="s">
        <v>1905</v>
      </c>
      <c r="H523" t="s">
        <v>1885</v>
      </c>
      <c r="I523">
        <v>0</v>
      </c>
      <c r="J523" t="s">
        <v>1906</v>
      </c>
      <c r="K523">
        <v>0</v>
      </c>
      <c r="L523" t="s">
        <v>1887</v>
      </c>
      <c r="M523" t="s">
        <v>1887</v>
      </c>
      <c r="N523" t="s">
        <v>1887</v>
      </c>
      <c r="Q523">
        <v>45062.695787037002</v>
      </c>
      <c r="R523" t="s">
        <v>3177</v>
      </c>
      <c r="S523" t="s">
        <v>3154</v>
      </c>
      <c r="T523" t="s">
        <v>3175</v>
      </c>
      <c r="U523" t="s">
        <v>3176</v>
      </c>
      <c r="V523" t="s">
        <v>3400</v>
      </c>
      <c r="W523" t="s">
        <v>3158</v>
      </c>
      <c r="Y523">
        <v>0</v>
      </c>
    </row>
    <row r="524" spans="1:25" x14ac:dyDescent="0.25">
      <c r="A524" s="66">
        <f>1*Táblázat1[[#This Row],[Órarendi igények]]</f>
        <v>229</v>
      </c>
      <c r="B524" t="s">
        <v>1902</v>
      </c>
      <c r="C524" t="s">
        <v>2082</v>
      </c>
      <c r="D524" t="s">
        <v>1892</v>
      </c>
      <c r="E524" s="238" t="s">
        <v>4636</v>
      </c>
      <c r="F524" t="s">
        <v>3561</v>
      </c>
      <c r="G524" t="s">
        <v>1905</v>
      </c>
      <c r="H524" t="s">
        <v>1885</v>
      </c>
      <c r="I524">
        <v>0</v>
      </c>
      <c r="J524" t="s">
        <v>1906</v>
      </c>
      <c r="K524">
        <v>0</v>
      </c>
      <c r="L524" t="s">
        <v>1887</v>
      </c>
      <c r="M524" t="s">
        <v>1887</v>
      </c>
      <c r="N524" t="s">
        <v>1887</v>
      </c>
      <c r="Q524">
        <v>45062.695787037002</v>
      </c>
      <c r="R524" t="s">
        <v>3177</v>
      </c>
      <c r="S524" t="s">
        <v>3154</v>
      </c>
      <c r="T524" t="s">
        <v>3200</v>
      </c>
      <c r="U524" t="s">
        <v>3155</v>
      </c>
      <c r="V524" t="s">
        <v>3400</v>
      </c>
      <c r="W524" t="s">
        <v>3158</v>
      </c>
      <c r="Y524">
        <v>0</v>
      </c>
    </row>
    <row r="525" spans="1:25" x14ac:dyDescent="0.25">
      <c r="A525" s="66">
        <f>1*Táblázat1[[#This Row],[Órarendi igények]]</f>
        <v>230</v>
      </c>
      <c r="B525" t="s">
        <v>1902</v>
      </c>
      <c r="C525" t="s">
        <v>2006</v>
      </c>
      <c r="D525" t="s">
        <v>1976</v>
      </c>
      <c r="E525" t="s">
        <v>4636</v>
      </c>
      <c r="F525" t="s">
        <v>3399</v>
      </c>
      <c r="G525" t="s">
        <v>1905</v>
      </c>
      <c r="H525" t="s">
        <v>1885</v>
      </c>
      <c r="I525">
        <v>0</v>
      </c>
      <c r="J525" t="s">
        <v>1906</v>
      </c>
      <c r="K525">
        <v>0</v>
      </c>
      <c r="L525" t="s">
        <v>1887</v>
      </c>
      <c r="M525" t="s">
        <v>1887</v>
      </c>
      <c r="N525" t="s">
        <v>1887</v>
      </c>
      <c r="Q525">
        <v>45062.695787037002</v>
      </c>
      <c r="R525" t="s">
        <v>3177</v>
      </c>
      <c r="S525" t="s">
        <v>3174</v>
      </c>
      <c r="T525" t="s">
        <v>3175</v>
      </c>
      <c r="U525" t="s">
        <v>3176</v>
      </c>
      <c r="V525" t="s">
        <v>3400</v>
      </c>
      <c r="W525" t="s">
        <v>3158</v>
      </c>
      <c r="Y525">
        <v>0</v>
      </c>
    </row>
    <row r="526" spans="1:25" x14ac:dyDescent="0.25">
      <c r="A526" s="66">
        <f>1*Táblázat1[[#This Row],[Órarendi igények]]</f>
        <v>231</v>
      </c>
      <c r="B526" t="s">
        <v>1902</v>
      </c>
      <c r="C526" t="s">
        <v>2037</v>
      </c>
      <c r="D526" t="s">
        <v>1967</v>
      </c>
      <c r="E526" t="s">
        <v>4636</v>
      </c>
      <c r="F526" t="s">
        <v>3562</v>
      </c>
      <c r="G526" t="s">
        <v>1905</v>
      </c>
      <c r="H526" t="s">
        <v>1885</v>
      </c>
      <c r="I526">
        <v>0</v>
      </c>
      <c r="J526" t="s">
        <v>1906</v>
      </c>
      <c r="K526">
        <v>0</v>
      </c>
      <c r="L526" t="s">
        <v>1887</v>
      </c>
      <c r="M526" t="s">
        <v>1887</v>
      </c>
      <c r="N526" t="s">
        <v>1887</v>
      </c>
      <c r="Q526">
        <v>45062.695787037002</v>
      </c>
      <c r="R526" t="s">
        <v>689</v>
      </c>
      <c r="S526" t="s">
        <v>3172</v>
      </c>
      <c r="T526" t="s">
        <v>3200</v>
      </c>
      <c r="U526" t="s">
        <v>3155</v>
      </c>
      <c r="V526" t="s">
        <v>3400</v>
      </c>
      <c r="W526" t="s">
        <v>3158</v>
      </c>
      <c r="Y526">
        <v>0</v>
      </c>
    </row>
    <row r="527" spans="1:25" x14ac:dyDescent="0.25">
      <c r="A527" s="66">
        <f>1*Táblázat1[[#This Row],[Órarendi igények]]</f>
        <v>232</v>
      </c>
      <c r="B527" t="s">
        <v>1902</v>
      </c>
      <c r="C527" t="s">
        <v>2058</v>
      </c>
      <c r="D527" t="s">
        <v>1896</v>
      </c>
      <c r="E527" t="s">
        <v>4636</v>
      </c>
      <c r="F527" t="s">
        <v>3625</v>
      </c>
      <c r="G527" t="s">
        <v>1905</v>
      </c>
      <c r="H527" t="s">
        <v>1885</v>
      </c>
      <c r="I527">
        <v>0</v>
      </c>
      <c r="J527" t="s">
        <v>1906</v>
      </c>
      <c r="K527">
        <v>0</v>
      </c>
      <c r="L527" t="s">
        <v>1887</v>
      </c>
      <c r="M527" t="s">
        <v>1887</v>
      </c>
      <c r="N527" t="s">
        <v>1887</v>
      </c>
      <c r="Q527">
        <v>45062.695798610999</v>
      </c>
      <c r="R527" t="s">
        <v>3177</v>
      </c>
      <c r="S527" t="s">
        <v>3174</v>
      </c>
      <c r="T527" t="s">
        <v>3200</v>
      </c>
      <c r="U527" t="s">
        <v>3155</v>
      </c>
      <c r="V527" t="s">
        <v>3400</v>
      </c>
      <c r="W527" t="s">
        <v>3158</v>
      </c>
      <c r="Y527">
        <v>0</v>
      </c>
    </row>
    <row r="528" spans="1:25" x14ac:dyDescent="0.25">
      <c r="A528" s="66">
        <f>1*Táblázat1[[#This Row],[Órarendi igények]]</f>
        <v>233</v>
      </c>
      <c r="B528" t="s">
        <v>1902</v>
      </c>
      <c r="C528" t="s">
        <v>2007</v>
      </c>
      <c r="D528" t="s">
        <v>1991</v>
      </c>
      <c r="E528" t="s">
        <v>4636</v>
      </c>
      <c r="F528" t="s">
        <v>3563</v>
      </c>
      <c r="G528" t="s">
        <v>1905</v>
      </c>
      <c r="H528" t="s">
        <v>1885</v>
      </c>
      <c r="I528">
        <v>0</v>
      </c>
      <c r="J528" t="s">
        <v>1906</v>
      </c>
      <c r="K528">
        <v>0</v>
      </c>
      <c r="L528" t="s">
        <v>1887</v>
      </c>
      <c r="M528" t="s">
        <v>1887</v>
      </c>
      <c r="N528" t="s">
        <v>1887</v>
      </c>
      <c r="Q528">
        <v>45062.695798610999</v>
      </c>
      <c r="R528" t="s">
        <v>694</v>
      </c>
      <c r="S528" t="s">
        <v>3172</v>
      </c>
      <c r="T528" t="s">
        <v>3175</v>
      </c>
      <c r="U528" t="s">
        <v>3176</v>
      </c>
      <c r="V528" t="s">
        <v>3400</v>
      </c>
      <c r="W528" t="s">
        <v>3158</v>
      </c>
      <c r="Y528">
        <v>0</v>
      </c>
    </row>
    <row r="529" spans="1:25" x14ac:dyDescent="0.25">
      <c r="A529" s="66">
        <f>1*Táblázat1[[#This Row],[Órarendi igények]]</f>
        <v>234</v>
      </c>
      <c r="B529" t="s">
        <v>1902</v>
      </c>
      <c r="C529" t="s">
        <v>2008</v>
      </c>
      <c r="D529" t="s">
        <v>1883</v>
      </c>
      <c r="E529" t="s">
        <v>4636</v>
      </c>
      <c r="F529" t="s">
        <v>3626</v>
      </c>
      <c r="G529" t="s">
        <v>1905</v>
      </c>
      <c r="H529" t="s">
        <v>1885</v>
      </c>
      <c r="I529">
        <v>0</v>
      </c>
      <c r="J529" t="s">
        <v>1906</v>
      </c>
      <c r="K529">
        <v>0</v>
      </c>
      <c r="L529" t="s">
        <v>1887</v>
      </c>
      <c r="M529" t="s">
        <v>1887</v>
      </c>
      <c r="N529" t="s">
        <v>1887</v>
      </c>
      <c r="Q529">
        <v>45062.695798610999</v>
      </c>
      <c r="R529" t="s">
        <v>694</v>
      </c>
      <c r="S529" t="s">
        <v>3172</v>
      </c>
      <c r="T529" t="s">
        <v>3200</v>
      </c>
      <c r="U529" t="s">
        <v>3155</v>
      </c>
      <c r="V529" t="s">
        <v>3627</v>
      </c>
      <c r="W529" t="s">
        <v>3158</v>
      </c>
      <c r="Y529">
        <v>0</v>
      </c>
    </row>
    <row r="530" spans="1:25" x14ac:dyDescent="0.25">
      <c r="A530" s="66">
        <f>1*Táblázat1[[#This Row],[Órarendi igények]]</f>
        <v>235</v>
      </c>
      <c r="B530" t="s">
        <v>1902</v>
      </c>
      <c r="C530" t="s">
        <v>2112</v>
      </c>
      <c r="D530" t="s">
        <v>1978</v>
      </c>
      <c r="E530" s="238" t="s">
        <v>4636</v>
      </c>
      <c r="F530" t="s">
        <v>3680</v>
      </c>
      <c r="G530" t="s">
        <v>1905</v>
      </c>
      <c r="H530" t="s">
        <v>1885</v>
      </c>
      <c r="I530">
        <v>0</v>
      </c>
      <c r="J530" t="s">
        <v>1906</v>
      </c>
      <c r="K530">
        <v>0</v>
      </c>
      <c r="L530" t="s">
        <v>1887</v>
      </c>
      <c r="M530" t="s">
        <v>1887</v>
      </c>
      <c r="N530" t="s">
        <v>1887</v>
      </c>
      <c r="Q530">
        <v>45062.695798610999</v>
      </c>
      <c r="R530" t="s">
        <v>694</v>
      </c>
      <c r="S530" t="s">
        <v>3172</v>
      </c>
      <c r="T530" t="s">
        <v>3155</v>
      </c>
      <c r="U530" t="s">
        <v>3156</v>
      </c>
      <c r="V530" t="s">
        <v>3400</v>
      </c>
      <c r="W530" t="s">
        <v>3158</v>
      </c>
      <c r="Y530">
        <v>0</v>
      </c>
    </row>
    <row r="531" spans="1:25" x14ac:dyDescent="0.25">
      <c r="A531" s="66">
        <f>1*Táblázat1[[#This Row],[Órarendi igények]]</f>
        <v>236</v>
      </c>
      <c r="B531" t="s">
        <v>1902</v>
      </c>
      <c r="C531" t="s">
        <v>1903</v>
      </c>
      <c r="D531" t="s">
        <v>1904</v>
      </c>
      <c r="E531" t="s">
        <v>4636</v>
      </c>
      <c r="F531" t="s">
        <v>3681</v>
      </c>
      <c r="G531" t="s">
        <v>1905</v>
      </c>
      <c r="H531" t="s">
        <v>1885</v>
      </c>
      <c r="I531">
        <v>0</v>
      </c>
      <c r="J531" t="s">
        <v>1906</v>
      </c>
      <c r="K531">
        <v>0</v>
      </c>
      <c r="L531" t="s">
        <v>1887</v>
      </c>
      <c r="M531" t="s">
        <v>1887</v>
      </c>
      <c r="N531" t="s">
        <v>1887</v>
      </c>
      <c r="Q531">
        <v>45062.695798610999</v>
      </c>
      <c r="R531" t="s">
        <v>3132</v>
      </c>
      <c r="S531" t="s">
        <v>3172</v>
      </c>
      <c r="T531" t="s">
        <v>3175</v>
      </c>
      <c r="U531" t="s">
        <v>3176</v>
      </c>
      <c r="V531" t="s">
        <v>3521</v>
      </c>
      <c r="W531" t="s">
        <v>3158</v>
      </c>
      <c r="Y531">
        <v>0</v>
      </c>
    </row>
    <row r="532" spans="1:25" x14ac:dyDescent="0.25">
      <c r="A532" s="66">
        <f>1*Táblázat1[[#This Row],[Órarendi igények]]</f>
        <v>237</v>
      </c>
      <c r="B532" t="s">
        <v>1902</v>
      </c>
      <c r="C532" t="s">
        <v>1907</v>
      </c>
      <c r="D532" t="s">
        <v>1908</v>
      </c>
      <c r="E532" t="s">
        <v>4636</v>
      </c>
      <c r="F532" t="s">
        <v>3740</v>
      </c>
      <c r="G532" t="s">
        <v>1905</v>
      </c>
      <c r="H532" t="s">
        <v>1885</v>
      </c>
      <c r="I532">
        <v>0</v>
      </c>
      <c r="J532" t="s">
        <v>1906</v>
      </c>
      <c r="K532">
        <v>0</v>
      </c>
      <c r="L532" t="s">
        <v>1887</v>
      </c>
      <c r="M532" t="s">
        <v>1887</v>
      </c>
      <c r="N532" t="s">
        <v>1887</v>
      </c>
      <c r="Q532">
        <v>45062.695798610999</v>
      </c>
      <c r="R532" t="s">
        <v>3132</v>
      </c>
      <c r="S532" t="s">
        <v>3172</v>
      </c>
      <c r="T532" t="s">
        <v>3155</v>
      </c>
      <c r="U532" t="s">
        <v>3156</v>
      </c>
      <c r="V532" t="s">
        <v>3627</v>
      </c>
      <c r="W532" t="s">
        <v>3158</v>
      </c>
      <c r="Y532">
        <v>0</v>
      </c>
    </row>
    <row r="533" spans="1:25" x14ac:dyDescent="0.25">
      <c r="A533" s="66">
        <f>1*Táblázat1[[#This Row],[Órarendi igények]]</f>
        <v>238</v>
      </c>
      <c r="B533" t="s">
        <v>1902</v>
      </c>
      <c r="C533" t="s">
        <v>1982</v>
      </c>
      <c r="D533" t="s">
        <v>1942</v>
      </c>
      <c r="E533" t="s">
        <v>4636</v>
      </c>
      <c r="F533" t="s">
        <v>3804</v>
      </c>
      <c r="G533" t="s">
        <v>1905</v>
      </c>
      <c r="H533" t="s">
        <v>1885</v>
      </c>
      <c r="I533">
        <v>0</v>
      </c>
      <c r="J533" t="s">
        <v>1906</v>
      </c>
      <c r="K533">
        <v>0</v>
      </c>
      <c r="L533" t="s">
        <v>1887</v>
      </c>
      <c r="M533" t="s">
        <v>1887</v>
      </c>
      <c r="N533" t="s">
        <v>1887</v>
      </c>
      <c r="Q533">
        <v>45062.695798610999</v>
      </c>
      <c r="R533" t="s">
        <v>3132</v>
      </c>
      <c r="S533" t="s">
        <v>3172</v>
      </c>
      <c r="T533" t="s">
        <v>3200</v>
      </c>
      <c r="U533" t="s">
        <v>3155</v>
      </c>
      <c r="V533" t="s">
        <v>3521</v>
      </c>
      <c r="W533" t="s">
        <v>3158</v>
      </c>
      <c r="Y533">
        <v>0</v>
      </c>
    </row>
    <row r="534" spans="1:25" x14ac:dyDescent="0.25">
      <c r="A534" s="66">
        <f>1*Táblázat1[[#This Row],[Órarendi igények]]</f>
        <v>239</v>
      </c>
      <c r="B534" t="s">
        <v>1902</v>
      </c>
      <c r="C534" t="s">
        <v>2083</v>
      </c>
      <c r="D534" t="s">
        <v>1937</v>
      </c>
      <c r="E534" t="s">
        <v>4636</v>
      </c>
      <c r="F534" t="s">
        <v>3842</v>
      </c>
      <c r="G534" t="s">
        <v>1905</v>
      </c>
      <c r="H534" t="s">
        <v>1885</v>
      </c>
      <c r="I534">
        <v>0</v>
      </c>
      <c r="J534" t="s">
        <v>1906</v>
      </c>
      <c r="K534">
        <v>0</v>
      </c>
      <c r="L534" t="s">
        <v>1887</v>
      </c>
      <c r="M534" t="s">
        <v>1887</v>
      </c>
      <c r="N534" t="s">
        <v>1887</v>
      </c>
      <c r="Q534">
        <v>45062.695798610999</v>
      </c>
      <c r="R534" t="s">
        <v>3132</v>
      </c>
      <c r="S534" t="s">
        <v>3154</v>
      </c>
      <c r="T534" t="s">
        <v>3175</v>
      </c>
      <c r="U534" t="s">
        <v>3176</v>
      </c>
      <c r="V534" t="s">
        <v>3521</v>
      </c>
      <c r="W534" t="s">
        <v>3158</v>
      </c>
      <c r="Y534">
        <v>0</v>
      </c>
    </row>
    <row r="535" spans="1:25" x14ac:dyDescent="0.25">
      <c r="A535" s="66">
        <f>1*Táblázat1[[#This Row],[Órarendi igények]]</f>
        <v>240</v>
      </c>
      <c r="B535" t="s">
        <v>1902</v>
      </c>
      <c r="C535" t="s">
        <v>2084</v>
      </c>
      <c r="D535" t="s">
        <v>1889</v>
      </c>
      <c r="E535" s="238" t="s">
        <v>4636</v>
      </c>
      <c r="F535" t="s">
        <v>3628</v>
      </c>
      <c r="G535" t="s">
        <v>1905</v>
      </c>
      <c r="H535" t="s">
        <v>1885</v>
      </c>
      <c r="I535">
        <v>0</v>
      </c>
      <c r="J535" t="s">
        <v>1906</v>
      </c>
      <c r="K535">
        <v>0</v>
      </c>
      <c r="L535" t="s">
        <v>1887</v>
      </c>
      <c r="M535" t="s">
        <v>1887</v>
      </c>
      <c r="N535" t="s">
        <v>1887</v>
      </c>
      <c r="Q535">
        <v>45062.695798610999</v>
      </c>
      <c r="R535" t="s">
        <v>3132</v>
      </c>
      <c r="S535" t="s">
        <v>3154</v>
      </c>
      <c r="T535" t="s">
        <v>3200</v>
      </c>
      <c r="U535" t="s">
        <v>3155</v>
      </c>
      <c r="V535" t="s">
        <v>3627</v>
      </c>
      <c r="W535" t="s">
        <v>3158</v>
      </c>
      <c r="Y535">
        <v>0</v>
      </c>
    </row>
    <row r="536" spans="1:25" x14ac:dyDescent="0.25">
      <c r="A536" s="66">
        <f>1*Táblázat1[[#This Row],[Órarendi igények]]</f>
        <v>241</v>
      </c>
      <c r="B536" t="s">
        <v>1902</v>
      </c>
      <c r="C536" t="s">
        <v>2085</v>
      </c>
      <c r="D536" t="s">
        <v>1917</v>
      </c>
      <c r="E536" s="238" t="s">
        <v>4636</v>
      </c>
      <c r="F536" t="s">
        <v>4009</v>
      </c>
      <c r="G536" t="s">
        <v>1905</v>
      </c>
      <c r="H536" t="s">
        <v>1885</v>
      </c>
      <c r="I536">
        <v>0</v>
      </c>
      <c r="J536" t="s">
        <v>1906</v>
      </c>
      <c r="K536">
        <v>0</v>
      </c>
      <c r="L536" t="s">
        <v>1887</v>
      </c>
      <c r="M536" t="s">
        <v>1887</v>
      </c>
      <c r="N536" t="s">
        <v>1887</v>
      </c>
      <c r="Q536">
        <v>45062.695798610999</v>
      </c>
      <c r="R536" t="s">
        <v>3697</v>
      </c>
      <c r="S536" t="s">
        <v>3229</v>
      </c>
      <c r="T536" t="s">
        <v>3376</v>
      </c>
      <c r="U536" t="s">
        <v>3389</v>
      </c>
      <c r="V536" t="s">
        <v>3493</v>
      </c>
      <c r="W536" t="s">
        <v>3158</v>
      </c>
      <c r="Y536">
        <v>0</v>
      </c>
    </row>
    <row r="537" spans="1:25" x14ac:dyDescent="0.25">
      <c r="A537" s="66">
        <f>1*Táblázat1[[#This Row],[Órarendi igények]]</f>
        <v>242</v>
      </c>
      <c r="B537" t="s">
        <v>1902</v>
      </c>
      <c r="C537" t="s">
        <v>1945</v>
      </c>
      <c r="D537" t="s">
        <v>1899</v>
      </c>
      <c r="E537" t="s">
        <v>4636</v>
      </c>
      <c r="F537" t="s">
        <v>4204</v>
      </c>
      <c r="G537" t="s">
        <v>1905</v>
      </c>
      <c r="H537" t="s">
        <v>1885</v>
      </c>
      <c r="I537">
        <v>0</v>
      </c>
      <c r="J537" t="s">
        <v>1906</v>
      </c>
      <c r="K537">
        <v>0</v>
      </c>
      <c r="L537" t="s">
        <v>1887</v>
      </c>
      <c r="M537" t="s">
        <v>1887</v>
      </c>
      <c r="N537" t="s">
        <v>1887</v>
      </c>
      <c r="Q537">
        <v>45062.695798610999</v>
      </c>
      <c r="R537" t="s">
        <v>718</v>
      </c>
      <c r="S537" t="s">
        <v>3229</v>
      </c>
      <c r="T537" t="s">
        <v>3156</v>
      </c>
      <c r="U537" t="s">
        <v>3376</v>
      </c>
      <c r="V537" t="s">
        <v>3400</v>
      </c>
      <c r="W537" t="s">
        <v>3158</v>
      </c>
      <c r="Y537">
        <v>0</v>
      </c>
    </row>
    <row r="538" spans="1:25" x14ac:dyDescent="0.25">
      <c r="A538" s="66">
        <f>1*Táblázat1[[#This Row],[Órarendi igények]]</f>
        <v>243</v>
      </c>
      <c r="B538" t="s">
        <v>1902</v>
      </c>
      <c r="C538" t="s">
        <v>1909</v>
      </c>
      <c r="D538" t="s">
        <v>1910</v>
      </c>
      <c r="E538" t="s">
        <v>4636</v>
      </c>
      <c r="F538" t="s">
        <v>3401</v>
      </c>
      <c r="G538" t="s">
        <v>1905</v>
      </c>
      <c r="H538" t="s">
        <v>1885</v>
      </c>
      <c r="I538">
        <v>0</v>
      </c>
      <c r="J538" t="s">
        <v>1906</v>
      </c>
      <c r="K538">
        <v>0</v>
      </c>
      <c r="L538" t="s">
        <v>1887</v>
      </c>
      <c r="M538" t="s">
        <v>1887</v>
      </c>
      <c r="N538" t="s">
        <v>1887</v>
      </c>
      <c r="Q538">
        <v>45062.695798610999</v>
      </c>
      <c r="R538" t="s">
        <v>718</v>
      </c>
      <c r="S538" t="s">
        <v>3229</v>
      </c>
      <c r="T538" t="s">
        <v>3155</v>
      </c>
      <c r="U538" t="s">
        <v>3156</v>
      </c>
      <c r="V538" t="s">
        <v>3400</v>
      </c>
      <c r="W538" t="s">
        <v>3158</v>
      </c>
      <c r="Y538">
        <v>0</v>
      </c>
    </row>
    <row r="539" spans="1:25" x14ac:dyDescent="0.25">
      <c r="A539" s="66">
        <f>1*Táblázat1[[#This Row],[Órarendi igények]]</f>
        <v>244</v>
      </c>
      <c r="B539" t="s">
        <v>1902</v>
      </c>
      <c r="C539" t="s">
        <v>1911</v>
      </c>
      <c r="D539" t="s">
        <v>1912</v>
      </c>
      <c r="E539" t="s">
        <v>4636</v>
      </c>
      <c r="F539" t="s">
        <v>3741</v>
      </c>
      <c r="G539" t="s">
        <v>1905</v>
      </c>
      <c r="H539" t="s">
        <v>1885</v>
      </c>
      <c r="I539">
        <v>0</v>
      </c>
      <c r="J539" t="s">
        <v>1906</v>
      </c>
      <c r="K539">
        <v>0</v>
      </c>
      <c r="L539" t="s">
        <v>1887</v>
      </c>
      <c r="M539" t="s">
        <v>1887</v>
      </c>
      <c r="N539" t="s">
        <v>1887</v>
      </c>
      <c r="Q539">
        <v>45062.695798610999</v>
      </c>
      <c r="R539" t="s">
        <v>4630</v>
      </c>
      <c r="S539" t="s">
        <v>3229</v>
      </c>
      <c r="T539" t="s">
        <v>3376</v>
      </c>
      <c r="U539" t="s">
        <v>3389</v>
      </c>
      <c r="V539" t="s">
        <v>3400</v>
      </c>
      <c r="W539" t="s">
        <v>3158</v>
      </c>
      <c r="Y539">
        <v>0</v>
      </c>
    </row>
    <row r="540" spans="1:25" x14ac:dyDescent="0.25">
      <c r="A540" s="66">
        <f>1*Táblázat1[[#This Row],[Órarendi igények]]</f>
        <v>245</v>
      </c>
      <c r="B540" t="s">
        <v>1902</v>
      </c>
      <c r="C540" t="s">
        <v>1946</v>
      </c>
      <c r="D540" t="s">
        <v>1944</v>
      </c>
      <c r="E540" t="s">
        <v>4636</v>
      </c>
      <c r="F540" t="s">
        <v>3843</v>
      </c>
      <c r="G540" t="s">
        <v>1905</v>
      </c>
      <c r="H540" t="s">
        <v>1885</v>
      </c>
      <c r="I540">
        <v>0</v>
      </c>
      <c r="J540" t="s">
        <v>1906</v>
      </c>
      <c r="K540">
        <v>0</v>
      </c>
      <c r="L540" t="s">
        <v>1887</v>
      </c>
      <c r="M540" t="s">
        <v>1887</v>
      </c>
      <c r="N540" t="s">
        <v>1887</v>
      </c>
      <c r="Q540">
        <v>45062.695798610999</v>
      </c>
      <c r="R540" t="s">
        <v>3290</v>
      </c>
      <c r="S540" t="s">
        <v>3172</v>
      </c>
      <c r="T540" t="s">
        <v>3156</v>
      </c>
      <c r="U540" t="s">
        <v>3376</v>
      </c>
      <c r="V540" t="s">
        <v>3400</v>
      </c>
      <c r="W540" t="s">
        <v>3158</v>
      </c>
      <c r="Y540">
        <v>0</v>
      </c>
    </row>
    <row r="541" spans="1:25" x14ac:dyDescent="0.25">
      <c r="A541" s="66">
        <f>1*Táblázat1[[#This Row],[Órarendi igények]]</f>
        <v>246</v>
      </c>
      <c r="B541" t="s">
        <v>1902</v>
      </c>
      <c r="C541" t="s">
        <v>1947</v>
      </c>
      <c r="D541" t="s">
        <v>1901</v>
      </c>
      <c r="E541" s="238" t="s">
        <v>4636</v>
      </c>
      <c r="F541" t="s">
        <v>3402</v>
      </c>
      <c r="G541" t="s">
        <v>1905</v>
      </c>
      <c r="H541" t="s">
        <v>1885</v>
      </c>
      <c r="I541">
        <v>0</v>
      </c>
      <c r="J541" t="s">
        <v>1906</v>
      </c>
      <c r="K541">
        <v>0</v>
      </c>
      <c r="L541" t="s">
        <v>1887</v>
      </c>
      <c r="M541" t="s">
        <v>1887</v>
      </c>
      <c r="N541" t="s">
        <v>1887</v>
      </c>
      <c r="Q541">
        <v>45062.695798610999</v>
      </c>
      <c r="R541" t="s">
        <v>3291</v>
      </c>
      <c r="S541" t="s">
        <v>3172</v>
      </c>
      <c r="T541" t="s">
        <v>3376</v>
      </c>
      <c r="U541" t="s">
        <v>3389</v>
      </c>
      <c r="V541" t="s">
        <v>3400</v>
      </c>
      <c r="W541" t="s">
        <v>3158</v>
      </c>
      <c r="Y541">
        <v>0</v>
      </c>
    </row>
    <row r="542" spans="1:25" x14ac:dyDescent="0.25">
      <c r="A542" s="66">
        <f>1*Táblázat1[[#This Row],[Órarendi igények]]</f>
        <v>247</v>
      </c>
      <c r="B542" t="s">
        <v>2880</v>
      </c>
      <c r="C542" t="s">
        <v>2983</v>
      </c>
      <c r="D542" t="s">
        <v>1925</v>
      </c>
      <c r="E542" t="s">
        <v>4639</v>
      </c>
      <c r="F542" t="s">
        <v>4640</v>
      </c>
      <c r="G542" t="s">
        <v>2984</v>
      </c>
      <c r="H542" t="s">
        <v>1927</v>
      </c>
      <c r="I542">
        <v>666</v>
      </c>
      <c r="J542" t="s">
        <v>2985</v>
      </c>
      <c r="K542">
        <v>0</v>
      </c>
      <c r="L542" t="s">
        <v>1887</v>
      </c>
      <c r="M542" t="s">
        <v>1887</v>
      </c>
      <c r="N542" t="s">
        <v>1887</v>
      </c>
      <c r="Q542">
        <v>45065.678368055997</v>
      </c>
      <c r="R542" t="s">
        <v>689</v>
      </c>
      <c r="S542" t="s">
        <v>3263</v>
      </c>
      <c r="T542" t="s">
        <v>4455</v>
      </c>
      <c r="U542" t="s">
        <v>3376</v>
      </c>
      <c r="V542" t="s">
        <v>3453</v>
      </c>
      <c r="W542" t="s">
        <v>2524</v>
      </c>
      <c r="Y542">
        <v>0</v>
      </c>
    </row>
    <row r="543" spans="1:25" x14ac:dyDescent="0.25">
      <c r="A543" s="66">
        <f>1*Táblázat1[[#This Row],[Órarendi igények]]</f>
        <v>247</v>
      </c>
      <c r="B543" t="s">
        <v>2880</v>
      </c>
      <c r="C543" t="s">
        <v>2983</v>
      </c>
      <c r="D543" t="s">
        <v>1925</v>
      </c>
      <c r="E543" s="238" t="s">
        <v>4639</v>
      </c>
      <c r="F543" t="s">
        <v>4640</v>
      </c>
      <c r="G543" t="s">
        <v>2984</v>
      </c>
      <c r="H543" t="s">
        <v>1927</v>
      </c>
      <c r="I543">
        <v>666</v>
      </c>
      <c r="J543" t="s">
        <v>2985</v>
      </c>
      <c r="K543">
        <v>0</v>
      </c>
      <c r="L543" t="s">
        <v>1887</v>
      </c>
      <c r="M543" t="s">
        <v>1887</v>
      </c>
      <c r="N543" t="s">
        <v>1887</v>
      </c>
      <c r="Q543">
        <v>45065.678368055997</v>
      </c>
      <c r="R543" t="s">
        <v>689</v>
      </c>
      <c r="S543" t="s">
        <v>3263</v>
      </c>
      <c r="T543" t="s">
        <v>4455</v>
      </c>
      <c r="U543" t="s">
        <v>4456</v>
      </c>
      <c r="V543" t="s">
        <v>3453</v>
      </c>
      <c r="W543" t="s">
        <v>2240</v>
      </c>
      <c r="Y543">
        <v>0</v>
      </c>
    </row>
    <row r="544" spans="1:25" x14ac:dyDescent="0.25">
      <c r="A544" s="66">
        <f>1*Táblázat1[[#This Row],[Órarendi igények]]</f>
        <v>247</v>
      </c>
      <c r="B544" t="s">
        <v>2880</v>
      </c>
      <c r="C544" t="s">
        <v>2983</v>
      </c>
      <c r="D544" t="s">
        <v>1925</v>
      </c>
      <c r="E544" s="238" t="s">
        <v>4639</v>
      </c>
      <c r="F544" t="s">
        <v>4640</v>
      </c>
      <c r="G544" t="s">
        <v>2984</v>
      </c>
      <c r="H544" t="s">
        <v>1927</v>
      </c>
      <c r="I544">
        <v>666</v>
      </c>
      <c r="J544" t="s">
        <v>2985</v>
      </c>
      <c r="K544">
        <v>0</v>
      </c>
      <c r="L544" t="s">
        <v>1887</v>
      </c>
      <c r="M544" t="s">
        <v>1887</v>
      </c>
      <c r="N544" t="s">
        <v>1887</v>
      </c>
      <c r="Q544">
        <v>45065.678368055997</v>
      </c>
      <c r="R544" t="s">
        <v>689</v>
      </c>
      <c r="S544" t="s">
        <v>3263</v>
      </c>
      <c r="T544" t="s">
        <v>3178</v>
      </c>
      <c r="U544" t="s">
        <v>3376</v>
      </c>
      <c r="V544" t="s">
        <v>3453</v>
      </c>
      <c r="W544" t="s">
        <v>4505</v>
      </c>
      <c r="Y544">
        <v>0</v>
      </c>
    </row>
    <row r="545" spans="1:25" x14ac:dyDescent="0.25">
      <c r="A545" s="66">
        <f>1*Táblázat1[[#This Row],[Órarendi igények]]</f>
        <v>248</v>
      </c>
      <c r="B545" t="s">
        <v>1902</v>
      </c>
      <c r="C545" t="s">
        <v>3249</v>
      </c>
      <c r="D545" t="s">
        <v>3128</v>
      </c>
      <c r="E545" s="238" t="s">
        <v>4636</v>
      </c>
      <c r="F545" t="s">
        <v>4306</v>
      </c>
      <c r="G545" t="s">
        <v>3250</v>
      </c>
      <c r="H545" t="s">
        <v>1885</v>
      </c>
      <c r="I545">
        <v>50</v>
      </c>
      <c r="J545" t="s">
        <v>726</v>
      </c>
      <c r="K545">
        <v>0</v>
      </c>
      <c r="L545" t="s">
        <v>1887</v>
      </c>
      <c r="M545" t="s">
        <v>1887</v>
      </c>
      <c r="N545" t="s">
        <v>1887</v>
      </c>
      <c r="O545" t="s">
        <v>4276</v>
      </c>
      <c r="P545" t="s">
        <v>4307</v>
      </c>
      <c r="Q545">
        <v>45070.749131944001</v>
      </c>
      <c r="R545" t="s">
        <v>3132</v>
      </c>
      <c r="S545" t="s">
        <v>3154</v>
      </c>
      <c r="T545" t="s">
        <v>3176</v>
      </c>
      <c r="U545" t="s">
        <v>3200</v>
      </c>
      <c r="V545" t="s">
        <v>3400</v>
      </c>
      <c r="W545" t="s">
        <v>3158</v>
      </c>
      <c r="Y545">
        <v>0</v>
      </c>
    </row>
    <row r="546" spans="1:25" x14ac:dyDescent="0.25">
      <c r="A546" s="66">
        <f>1*Táblázat1[[#This Row],[Órarendi igények]]</f>
        <v>249</v>
      </c>
      <c r="B546" t="s">
        <v>2880</v>
      </c>
      <c r="C546" t="s">
        <v>2946</v>
      </c>
      <c r="D546" t="s">
        <v>2878</v>
      </c>
      <c r="E546" t="s">
        <v>4639</v>
      </c>
      <c r="F546" t="s">
        <v>4660</v>
      </c>
      <c r="G546" t="s">
        <v>2947</v>
      </c>
      <c r="H546" t="s">
        <v>1927</v>
      </c>
      <c r="I546">
        <v>666</v>
      </c>
      <c r="J546" t="s">
        <v>727</v>
      </c>
      <c r="K546">
        <v>0</v>
      </c>
      <c r="L546" t="s">
        <v>1887</v>
      </c>
      <c r="M546" t="s">
        <v>1887</v>
      </c>
      <c r="N546" t="s">
        <v>1887</v>
      </c>
      <c r="Q546">
        <v>45065.513622685001</v>
      </c>
      <c r="R546" t="s">
        <v>3213</v>
      </c>
      <c r="S546" t="s">
        <v>3116</v>
      </c>
      <c r="T546" t="s">
        <v>3200</v>
      </c>
      <c r="U546" t="s">
        <v>3156</v>
      </c>
      <c r="V546" t="s">
        <v>3377</v>
      </c>
      <c r="W546" t="s">
        <v>4500</v>
      </c>
      <c r="Y546">
        <v>0</v>
      </c>
    </row>
    <row r="547" spans="1:25" x14ac:dyDescent="0.25">
      <c r="A547" s="66">
        <f>1*Táblázat1[[#This Row],[Órarendi igények]]</f>
        <v>249</v>
      </c>
      <c r="B547" t="s">
        <v>2880</v>
      </c>
      <c r="C547" t="s">
        <v>2946</v>
      </c>
      <c r="D547" t="s">
        <v>2878</v>
      </c>
      <c r="E547" t="s">
        <v>4639</v>
      </c>
      <c r="F547" t="s">
        <v>4660</v>
      </c>
      <c r="G547" t="s">
        <v>2947</v>
      </c>
      <c r="H547" t="s">
        <v>1927</v>
      </c>
      <c r="I547">
        <v>666</v>
      </c>
      <c r="J547" t="s">
        <v>727</v>
      </c>
      <c r="K547">
        <v>0</v>
      </c>
      <c r="L547" t="s">
        <v>1887</v>
      </c>
      <c r="M547" t="s">
        <v>1887</v>
      </c>
      <c r="N547" t="s">
        <v>1887</v>
      </c>
      <c r="Q547">
        <v>45065.513622685001</v>
      </c>
      <c r="R547" t="s">
        <v>3213</v>
      </c>
      <c r="S547" t="s">
        <v>3116</v>
      </c>
      <c r="T547" t="s">
        <v>3200</v>
      </c>
      <c r="U547" t="s">
        <v>4504</v>
      </c>
      <c r="V547" t="s">
        <v>3377</v>
      </c>
      <c r="W547" t="s">
        <v>1933</v>
      </c>
      <c r="Y547">
        <v>0</v>
      </c>
    </row>
    <row r="548" spans="1:25" x14ac:dyDescent="0.25">
      <c r="A548" s="66">
        <f>1*Táblázat1[[#This Row],[Órarendi igények]]</f>
        <v>250</v>
      </c>
      <c r="B548" t="s">
        <v>1902</v>
      </c>
      <c r="C548" t="s">
        <v>2944</v>
      </c>
      <c r="D548" t="s">
        <v>2945</v>
      </c>
      <c r="E548" t="s">
        <v>4636</v>
      </c>
      <c r="F548" t="s">
        <v>4372</v>
      </c>
      <c r="G548" t="s">
        <v>2892</v>
      </c>
      <c r="H548" t="s">
        <v>1927</v>
      </c>
      <c r="I548">
        <v>20</v>
      </c>
      <c r="J548" t="s">
        <v>729</v>
      </c>
      <c r="K548">
        <v>0</v>
      </c>
      <c r="L548" t="s">
        <v>1887</v>
      </c>
      <c r="M548" t="s">
        <v>1887</v>
      </c>
      <c r="N548" t="s">
        <v>1887</v>
      </c>
      <c r="O548" t="s">
        <v>4290</v>
      </c>
      <c r="Q548">
        <v>45065.594525462999</v>
      </c>
      <c r="R548" t="s">
        <v>3213</v>
      </c>
      <c r="S548" t="s">
        <v>3229</v>
      </c>
      <c r="T548" t="s">
        <v>3176</v>
      </c>
      <c r="U548" t="s">
        <v>3200</v>
      </c>
      <c r="V548" t="s">
        <v>3627</v>
      </c>
      <c r="W548" t="s">
        <v>3158</v>
      </c>
      <c r="Y548">
        <v>0</v>
      </c>
    </row>
    <row r="549" spans="1:25" x14ac:dyDescent="0.25">
      <c r="A549" s="66">
        <f>1*Táblázat1[[#This Row],[Órarendi igények]]</f>
        <v>251</v>
      </c>
      <c r="B549" t="s">
        <v>1902</v>
      </c>
      <c r="C549" t="s">
        <v>2890</v>
      </c>
      <c r="D549" t="s">
        <v>2891</v>
      </c>
      <c r="E549" t="s">
        <v>4636</v>
      </c>
      <c r="F549" t="s">
        <v>4364</v>
      </c>
      <c r="G549" t="s">
        <v>2892</v>
      </c>
      <c r="H549" t="s">
        <v>1927</v>
      </c>
      <c r="I549">
        <v>20</v>
      </c>
      <c r="J549" t="s">
        <v>729</v>
      </c>
      <c r="K549">
        <v>0</v>
      </c>
      <c r="L549" t="s">
        <v>1887</v>
      </c>
      <c r="M549" t="s">
        <v>1887</v>
      </c>
      <c r="N549" t="s">
        <v>1887</v>
      </c>
      <c r="O549" t="s">
        <v>4290</v>
      </c>
      <c r="Q549">
        <v>45065.594687500001</v>
      </c>
      <c r="R549" t="s">
        <v>3213</v>
      </c>
      <c r="S549" t="s">
        <v>3229</v>
      </c>
      <c r="T549" t="s">
        <v>3200</v>
      </c>
      <c r="U549" t="s">
        <v>3155</v>
      </c>
      <c r="V549" t="s">
        <v>3627</v>
      </c>
      <c r="W549" t="s">
        <v>3158</v>
      </c>
      <c r="Y549">
        <v>0</v>
      </c>
    </row>
    <row r="550" spans="1:25" x14ac:dyDescent="0.25">
      <c r="A550" s="66">
        <f>1*Táblázat1[[#This Row],[Órarendi igények]]</f>
        <v>252</v>
      </c>
      <c r="B550" t="s">
        <v>2880</v>
      </c>
      <c r="C550" t="s">
        <v>3050</v>
      </c>
      <c r="D550" t="s">
        <v>1925</v>
      </c>
      <c r="E550" t="s">
        <v>4639</v>
      </c>
      <c r="F550" t="s">
        <v>4754</v>
      </c>
      <c r="G550" t="s">
        <v>3051</v>
      </c>
      <c r="H550" t="s">
        <v>1927</v>
      </c>
      <c r="I550">
        <v>666</v>
      </c>
      <c r="J550" t="s">
        <v>3052</v>
      </c>
      <c r="K550">
        <v>0</v>
      </c>
      <c r="L550" t="s">
        <v>1887</v>
      </c>
      <c r="M550" t="s">
        <v>1887</v>
      </c>
      <c r="N550" t="s">
        <v>1887</v>
      </c>
      <c r="Q550">
        <v>45065.681956018998</v>
      </c>
      <c r="R550" t="s">
        <v>715</v>
      </c>
      <c r="S550" t="s">
        <v>3116</v>
      </c>
      <c r="T550" t="s">
        <v>3140</v>
      </c>
      <c r="U550" t="s">
        <v>4501</v>
      </c>
      <c r="V550" t="s">
        <v>3453</v>
      </c>
      <c r="W550" t="s">
        <v>3195</v>
      </c>
      <c r="Y550">
        <v>0</v>
      </c>
    </row>
    <row r="551" spans="1:25" x14ac:dyDescent="0.25">
      <c r="A551" s="66">
        <f>1*Táblázat1[[#This Row],[Órarendi igények]]</f>
        <v>253</v>
      </c>
      <c r="B551" t="s">
        <v>1902</v>
      </c>
      <c r="C551" t="s">
        <v>2914</v>
      </c>
      <c r="D551" t="s">
        <v>1925</v>
      </c>
      <c r="E551" s="238" t="s">
        <v>4636</v>
      </c>
      <c r="F551" t="s">
        <v>4162</v>
      </c>
      <c r="G551" t="s">
        <v>2915</v>
      </c>
      <c r="H551" t="s">
        <v>1927</v>
      </c>
      <c r="I551">
        <v>666</v>
      </c>
      <c r="J551" t="s">
        <v>733</v>
      </c>
      <c r="K551">
        <v>0</v>
      </c>
      <c r="L551" t="s">
        <v>1887</v>
      </c>
      <c r="M551" t="s">
        <v>1887</v>
      </c>
      <c r="N551" t="s">
        <v>1887</v>
      </c>
      <c r="Q551">
        <v>45065.479016204001</v>
      </c>
      <c r="R551" t="s">
        <v>3213</v>
      </c>
      <c r="S551" t="s">
        <v>3229</v>
      </c>
      <c r="T551" t="s">
        <v>3155</v>
      </c>
      <c r="U551" t="s">
        <v>3156</v>
      </c>
      <c r="V551" t="s">
        <v>3409</v>
      </c>
      <c r="W551" t="s">
        <v>3158</v>
      </c>
      <c r="Y551">
        <v>0</v>
      </c>
    </row>
    <row r="552" spans="1:25" x14ac:dyDescent="0.25">
      <c r="A552" s="66">
        <f>1*Táblázat1[[#This Row],[Órarendi igények]]</f>
        <v>254</v>
      </c>
      <c r="B552" t="s">
        <v>1902</v>
      </c>
      <c r="C552" t="s">
        <v>3958</v>
      </c>
      <c r="D552" t="s">
        <v>2878</v>
      </c>
      <c r="E552" t="s">
        <v>4636</v>
      </c>
      <c r="F552" t="s">
        <v>4308</v>
      </c>
      <c r="G552" t="s">
        <v>3959</v>
      </c>
      <c r="H552" t="s">
        <v>1927</v>
      </c>
      <c r="I552">
        <v>20</v>
      </c>
      <c r="J552" t="s">
        <v>730</v>
      </c>
      <c r="K552">
        <v>0</v>
      </c>
      <c r="L552" t="s">
        <v>1887</v>
      </c>
      <c r="M552" t="s">
        <v>1887</v>
      </c>
      <c r="N552" t="s">
        <v>1887</v>
      </c>
      <c r="P552" t="s">
        <v>4307</v>
      </c>
      <c r="Q552">
        <v>45082.612407407003</v>
      </c>
      <c r="R552" t="s">
        <v>718</v>
      </c>
      <c r="S552" t="s">
        <v>3229</v>
      </c>
      <c r="T552" t="s">
        <v>3176</v>
      </c>
      <c r="U552" t="s">
        <v>3200</v>
      </c>
      <c r="V552" t="s">
        <v>3137</v>
      </c>
      <c r="W552" t="s">
        <v>3158</v>
      </c>
      <c r="Y552">
        <v>0</v>
      </c>
    </row>
    <row r="553" spans="1:25" x14ac:dyDescent="0.25">
      <c r="A553" s="66">
        <f>1*Táblázat1[[#This Row],[Órarendi igények]]</f>
        <v>256</v>
      </c>
      <c r="B553" t="s">
        <v>2003</v>
      </c>
      <c r="C553" t="s">
        <v>3918</v>
      </c>
      <c r="D553" t="s">
        <v>3921</v>
      </c>
      <c r="E553" t="s">
        <v>4636</v>
      </c>
      <c r="F553" t="s">
        <v>4318</v>
      </c>
      <c r="G553" t="s">
        <v>4031</v>
      </c>
      <c r="H553" t="s">
        <v>1927</v>
      </c>
      <c r="I553">
        <v>50</v>
      </c>
      <c r="J553" t="s">
        <v>3919</v>
      </c>
      <c r="K553">
        <v>0</v>
      </c>
      <c r="L553" t="s">
        <v>1887</v>
      </c>
      <c r="M553" t="s">
        <v>1887</v>
      </c>
      <c r="N553" t="s">
        <v>1887</v>
      </c>
      <c r="O553" t="s">
        <v>4279</v>
      </c>
      <c r="P553" t="s">
        <v>4588</v>
      </c>
      <c r="Q553">
        <v>45086.584189815003</v>
      </c>
      <c r="R553" t="s">
        <v>3579</v>
      </c>
      <c r="S553" t="s">
        <v>3154</v>
      </c>
      <c r="T553" t="s">
        <v>3175</v>
      </c>
      <c r="U553" t="s">
        <v>3176</v>
      </c>
      <c r="V553" t="s">
        <v>3300</v>
      </c>
      <c r="W553" t="s">
        <v>3158</v>
      </c>
      <c r="Y553">
        <v>0</v>
      </c>
    </row>
    <row r="554" spans="1:25" x14ac:dyDescent="0.25">
      <c r="A554" s="66">
        <f>1*Táblázat1[[#This Row],[Órarendi igények]]</f>
        <v>257</v>
      </c>
      <c r="B554" t="s">
        <v>2003</v>
      </c>
      <c r="C554" t="s">
        <v>3219</v>
      </c>
      <c r="D554" t="s">
        <v>3114</v>
      </c>
      <c r="E554" t="s">
        <v>4636</v>
      </c>
      <c r="F554" t="s">
        <v>4347</v>
      </c>
      <c r="G554" t="s">
        <v>3220</v>
      </c>
      <c r="H554" t="s">
        <v>1885</v>
      </c>
      <c r="I554">
        <v>100</v>
      </c>
      <c r="J554" t="s">
        <v>734</v>
      </c>
      <c r="K554">
        <v>0</v>
      </c>
      <c r="L554" t="s">
        <v>1887</v>
      </c>
      <c r="M554" t="s">
        <v>1887</v>
      </c>
      <c r="N554" t="s">
        <v>1887</v>
      </c>
      <c r="O554" t="s">
        <v>4287</v>
      </c>
      <c r="P554" t="s">
        <v>4348</v>
      </c>
      <c r="Q554">
        <v>45070.758761573998</v>
      </c>
      <c r="R554" t="s">
        <v>3553</v>
      </c>
      <c r="S554" t="s">
        <v>3172</v>
      </c>
      <c r="T554" t="s">
        <v>3376</v>
      </c>
      <c r="U554" t="s">
        <v>3389</v>
      </c>
      <c r="V554" t="s">
        <v>3179</v>
      </c>
      <c r="W554" t="s">
        <v>3158</v>
      </c>
      <c r="Y554">
        <v>0</v>
      </c>
    </row>
    <row r="555" spans="1:25" x14ac:dyDescent="0.25">
      <c r="A555" s="66">
        <f>1*Táblázat1[[#This Row],[Órarendi igények]]</f>
        <v>258</v>
      </c>
      <c r="B555" t="s">
        <v>2003</v>
      </c>
      <c r="C555" t="s">
        <v>3209</v>
      </c>
      <c r="D555" t="s">
        <v>3114</v>
      </c>
      <c r="E555" s="238" t="s">
        <v>4636</v>
      </c>
      <c r="F555" t="s">
        <v>4286</v>
      </c>
      <c r="G555" t="s">
        <v>3210</v>
      </c>
      <c r="H555" t="s">
        <v>1885</v>
      </c>
      <c r="I555">
        <v>40</v>
      </c>
      <c r="J555" t="s">
        <v>739</v>
      </c>
      <c r="K555">
        <v>0</v>
      </c>
      <c r="L555" t="s">
        <v>1887</v>
      </c>
      <c r="M555" t="s">
        <v>1887</v>
      </c>
      <c r="N555" t="s">
        <v>1887</v>
      </c>
      <c r="O555" t="s">
        <v>4287</v>
      </c>
      <c r="P555" t="s">
        <v>4288</v>
      </c>
      <c r="Q555">
        <v>45070.759363425997</v>
      </c>
      <c r="R555" t="s">
        <v>3542</v>
      </c>
      <c r="S555" t="s">
        <v>3172</v>
      </c>
      <c r="T555" t="s">
        <v>3155</v>
      </c>
      <c r="U555" t="s">
        <v>3156</v>
      </c>
      <c r="V555" t="s">
        <v>4150</v>
      </c>
      <c r="W555" t="s">
        <v>3158</v>
      </c>
      <c r="Y555">
        <v>0</v>
      </c>
    </row>
    <row r="556" spans="1:25" x14ac:dyDescent="0.25">
      <c r="A556" s="66">
        <f>1*Táblázat1[[#This Row],[Órarendi igények]]</f>
        <v>259</v>
      </c>
      <c r="B556" t="s">
        <v>2003</v>
      </c>
      <c r="C556" t="s">
        <v>3146</v>
      </c>
      <c r="D556" t="s">
        <v>3114</v>
      </c>
      <c r="E556" s="238" t="s">
        <v>4636</v>
      </c>
      <c r="F556" t="s">
        <v>4384</v>
      </c>
      <c r="G556" t="s">
        <v>3147</v>
      </c>
      <c r="H556" t="s">
        <v>1885</v>
      </c>
      <c r="I556">
        <v>30</v>
      </c>
      <c r="J556" t="s">
        <v>743</v>
      </c>
      <c r="K556">
        <v>0</v>
      </c>
      <c r="L556" t="s">
        <v>1887</v>
      </c>
      <c r="M556" t="s">
        <v>1887</v>
      </c>
      <c r="N556" t="s">
        <v>1887</v>
      </c>
      <c r="O556" t="s">
        <v>4287</v>
      </c>
      <c r="P556" t="s">
        <v>4385</v>
      </c>
      <c r="Q556">
        <v>45070.761203704002</v>
      </c>
      <c r="R556" t="s">
        <v>3636</v>
      </c>
      <c r="S556" t="s">
        <v>3174</v>
      </c>
      <c r="T556" t="s">
        <v>3376</v>
      </c>
      <c r="U556" t="s">
        <v>3389</v>
      </c>
      <c r="V556" t="s">
        <v>3393</v>
      </c>
      <c r="W556" t="s">
        <v>3158</v>
      </c>
      <c r="Y556">
        <v>0</v>
      </c>
    </row>
    <row r="557" spans="1:25" x14ac:dyDescent="0.25">
      <c r="A557" s="66">
        <f>1*Táblázat1[[#This Row],[Órarendi igények]]</f>
        <v>260</v>
      </c>
      <c r="B557" t="s">
        <v>2880</v>
      </c>
      <c r="C557" t="s">
        <v>3020</v>
      </c>
      <c r="D557" t="s">
        <v>1925</v>
      </c>
      <c r="E557" t="s">
        <v>4639</v>
      </c>
      <c r="F557" t="s">
        <v>4704</v>
      </c>
      <c r="G557" t="s">
        <v>3021</v>
      </c>
      <c r="H557" t="s">
        <v>1927</v>
      </c>
      <c r="I557">
        <v>666</v>
      </c>
      <c r="J557" t="s">
        <v>3022</v>
      </c>
      <c r="K557">
        <v>0</v>
      </c>
      <c r="L557" t="s">
        <v>1887</v>
      </c>
      <c r="M557" t="s">
        <v>1887</v>
      </c>
      <c r="N557" t="s">
        <v>1887</v>
      </c>
      <c r="Q557">
        <v>45065.664224537002</v>
      </c>
      <c r="R557" t="s">
        <v>3954</v>
      </c>
      <c r="S557" t="s">
        <v>3263</v>
      </c>
      <c r="T557" t="s">
        <v>3176</v>
      </c>
      <c r="U557" t="s">
        <v>4469</v>
      </c>
      <c r="V557" t="s">
        <v>3614</v>
      </c>
      <c r="W557" t="s">
        <v>3264</v>
      </c>
      <c r="Y557">
        <v>0</v>
      </c>
    </row>
    <row r="558" spans="1:25" x14ac:dyDescent="0.25">
      <c r="A558" s="66">
        <f>1*Táblázat1[[#This Row],[Órarendi igények]]</f>
        <v>261</v>
      </c>
      <c r="B558" t="s">
        <v>2003</v>
      </c>
      <c r="C558" t="s">
        <v>2004</v>
      </c>
      <c r="D558" t="s">
        <v>1925</v>
      </c>
      <c r="E558" t="s">
        <v>4636</v>
      </c>
      <c r="F558" t="s">
        <v>3239</v>
      </c>
      <c r="G558" t="s">
        <v>2005</v>
      </c>
      <c r="H558" t="s">
        <v>1927</v>
      </c>
      <c r="I558">
        <v>666</v>
      </c>
      <c r="J558" t="s">
        <v>750</v>
      </c>
      <c r="K558">
        <v>0</v>
      </c>
      <c r="L558" t="s">
        <v>1887</v>
      </c>
      <c r="M558" t="s">
        <v>1887</v>
      </c>
      <c r="N558" t="s">
        <v>1887</v>
      </c>
      <c r="O558" t="s">
        <v>4626</v>
      </c>
      <c r="P558" t="s">
        <v>4627</v>
      </c>
      <c r="Q558">
        <v>45062.655196758998</v>
      </c>
      <c r="R558" t="s">
        <v>3585</v>
      </c>
      <c r="S558" t="s">
        <v>3174</v>
      </c>
      <c r="T558" t="s">
        <v>3200</v>
      </c>
      <c r="U558" t="s">
        <v>3155</v>
      </c>
      <c r="V558" t="s">
        <v>3157</v>
      </c>
      <c r="W558" t="s">
        <v>3158</v>
      </c>
      <c r="Y558">
        <v>0</v>
      </c>
    </row>
    <row r="559" spans="1:25" x14ac:dyDescent="0.25">
      <c r="A559" s="66">
        <f>1*Táblázat1[[#This Row],[Órarendi igények]]</f>
        <v>262</v>
      </c>
      <c r="B559" t="s">
        <v>2003</v>
      </c>
      <c r="C559" t="s">
        <v>2195</v>
      </c>
      <c r="D559" t="s">
        <v>1925</v>
      </c>
      <c r="E559" t="s">
        <v>4639</v>
      </c>
      <c r="F559" t="s">
        <v>4655</v>
      </c>
      <c r="G559" t="s">
        <v>2196</v>
      </c>
      <c r="H559" t="s">
        <v>1927</v>
      </c>
      <c r="I559">
        <v>666</v>
      </c>
      <c r="J559" t="s">
        <v>752</v>
      </c>
      <c r="K559">
        <v>0</v>
      </c>
      <c r="L559" t="s">
        <v>1887</v>
      </c>
      <c r="M559" t="s">
        <v>1887</v>
      </c>
      <c r="N559" t="s">
        <v>1887</v>
      </c>
      <c r="Q559">
        <v>45063.770567129999</v>
      </c>
      <c r="R559" t="s">
        <v>3585</v>
      </c>
      <c r="S559" t="s">
        <v>3116</v>
      </c>
      <c r="T559" t="s">
        <v>3135</v>
      </c>
      <c r="U559" t="s">
        <v>3133</v>
      </c>
      <c r="V559" t="s">
        <v>3179</v>
      </c>
      <c r="W559" t="s">
        <v>3195</v>
      </c>
      <c r="Y559">
        <v>0</v>
      </c>
    </row>
    <row r="560" spans="1:25" x14ac:dyDescent="0.25">
      <c r="A560" s="66">
        <f>1*Táblázat1[[#This Row],[Órarendi igények]]</f>
        <v>263</v>
      </c>
      <c r="B560" t="s">
        <v>2003</v>
      </c>
      <c r="C560" t="s">
        <v>2499</v>
      </c>
      <c r="D560" t="s">
        <v>2235</v>
      </c>
      <c r="E560" s="238"/>
      <c r="G560" t="s">
        <v>2175</v>
      </c>
      <c r="H560" t="s">
        <v>2176</v>
      </c>
      <c r="I560">
        <v>555</v>
      </c>
      <c r="J560" t="s">
        <v>2177</v>
      </c>
      <c r="K560">
        <v>0</v>
      </c>
      <c r="L560" t="s">
        <v>1887</v>
      </c>
      <c r="M560" t="s">
        <v>1887</v>
      </c>
      <c r="N560" t="s">
        <v>1887</v>
      </c>
      <c r="Q560">
        <v>45063.748692130001</v>
      </c>
      <c r="R560" t="s">
        <v>3501</v>
      </c>
      <c r="Y560">
        <v>0</v>
      </c>
    </row>
    <row r="561" spans="1:25" x14ac:dyDescent="0.25">
      <c r="A561" s="66">
        <f>1*Táblázat1[[#This Row],[Órarendi igények]]</f>
        <v>264</v>
      </c>
      <c r="B561" t="s">
        <v>2003</v>
      </c>
      <c r="C561" t="s">
        <v>2324</v>
      </c>
      <c r="D561" t="s">
        <v>2231</v>
      </c>
      <c r="E561" s="238" t="s">
        <v>4636</v>
      </c>
      <c r="F561" t="s">
        <v>3772</v>
      </c>
      <c r="G561" t="s">
        <v>2175</v>
      </c>
      <c r="H561" t="s">
        <v>2176</v>
      </c>
      <c r="I561">
        <v>0</v>
      </c>
      <c r="J561" t="s">
        <v>2177</v>
      </c>
      <c r="K561">
        <v>0</v>
      </c>
      <c r="L561" t="s">
        <v>1887</v>
      </c>
      <c r="M561" t="s">
        <v>1887</v>
      </c>
      <c r="N561" t="s">
        <v>1887</v>
      </c>
      <c r="Q561">
        <v>45063.748553240999</v>
      </c>
      <c r="R561" t="s">
        <v>3501</v>
      </c>
      <c r="S561" t="s">
        <v>3154</v>
      </c>
      <c r="T561" t="s">
        <v>3175</v>
      </c>
      <c r="U561" t="s">
        <v>3176</v>
      </c>
      <c r="V561" t="s">
        <v>3377</v>
      </c>
      <c r="W561" t="s">
        <v>3158</v>
      </c>
      <c r="Y561">
        <v>0</v>
      </c>
    </row>
    <row r="562" spans="1:25" x14ac:dyDescent="0.25">
      <c r="A562" s="66">
        <f>1*Táblázat1[[#This Row],[Órarendi igények]]</f>
        <v>265</v>
      </c>
      <c r="B562" t="s">
        <v>2003</v>
      </c>
      <c r="C562" t="s">
        <v>2173</v>
      </c>
      <c r="D562" t="s">
        <v>2174</v>
      </c>
      <c r="E562" t="s">
        <v>4636</v>
      </c>
      <c r="F562" t="s">
        <v>3600</v>
      </c>
      <c r="G562" t="s">
        <v>2175</v>
      </c>
      <c r="H562" t="s">
        <v>2176</v>
      </c>
      <c r="I562">
        <v>0</v>
      </c>
      <c r="J562" t="s">
        <v>2177</v>
      </c>
      <c r="K562">
        <v>0</v>
      </c>
      <c r="L562" t="s">
        <v>1887</v>
      </c>
      <c r="M562" t="s">
        <v>1887</v>
      </c>
      <c r="N562" t="s">
        <v>1887</v>
      </c>
      <c r="Q562">
        <v>45063.749074074003</v>
      </c>
      <c r="R562" t="s">
        <v>3501</v>
      </c>
      <c r="S562" t="s">
        <v>3154</v>
      </c>
      <c r="T562" t="s">
        <v>3200</v>
      </c>
      <c r="U562" t="s">
        <v>3155</v>
      </c>
      <c r="V562" t="s">
        <v>3377</v>
      </c>
      <c r="W562" t="s">
        <v>3158</v>
      </c>
      <c r="Y562">
        <v>0</v>
      </c>
    </row>
    <row r="563" spans="1:25" x14ac:dyDescent="0.25">
      <c r="A563" s="66">
        <f>1*Táblázat1[[#This Row],[Órarendi igények]]</f>
        <v>266</v>
      </c>
      <c r="B563" t="s">
        <v>2003</v>
      </c>
      <c r="C563" t="s">
        <v>2601</v>
      </c>
      <c r="D563" t="s">
        <v>2347</v>
      </c>
      <c r="E563" t="s">
        <v>4636</v>
      </c>
      <c r="F563" t="s">
        <v>3411</v>
      </c>
      <c r="G563" t="s">
        <v>2175</v>
      </c>
      <c r="H563" t="s">
        <v>2176</v>
      </c>
      <c r="I563">
        <v>0</v>
      </c>
      <c r="J563" t="s">
        <v>2177</v>
      </c>
      <c r="K563">
        <v>0</v>
      </c>
      <c r="L563" t="s">
        <v>1887</v>
      </c>
      <c r="M563" t="s">
        <v>1887</v>
      </c>
      <c r="N563" t="s">
        <v>1887</v>
      </c>
      <c r="Q563">
        <v>45063.749074074003</v>
      </c>
      <c r="R563" t="s">
        <v>3412</v>
      </c>
      <c r="S563" t="s">
        <v>3154</v>
      </c>
      <c r="T563" t="s">
        <v>3175</v>
      </c>
      <c r="U563" t="s">
        <v>3176</v>
      </c>
      <c r="V563" t="s">
        <v>3374</v>
      </c>
      <c r="W563" t="s">
        <v>3158</v>
      </c>
      <c r="Y563">
        <v>0</v>
      </c>
    </row>
    <row r="564" spans="1:25" x14ac:dyDescent="0.25">
      <c r="A564" s="66">
        <f>1*Táblázat1[[#This Row],[Órarendi igények]]</f>
        <v>267</v>
      </c>
      <c r="B564" t="s">
        <v>2003</v>
      </c>
      <c r="C564" t="s">
        <v>2542</v>
      </c>
      <c r="D564" t="s">
        <v>2412</v>
      </c>
      <c r="E564" t="s">
        <v>4636</v>
      </c>
      <c r="F564" t="s">
        <v>3808</v>
      </c>
      <c r="G564" t="s">
        <v>2175</v>
      </c>
      <c r="H564" t="s">
        <v>2176</v>
      </c>
      <c r="I564">
        <v>0</v>
      </c>
      <c r="J564" t="s">
        <v>2177</v>
      </c>
      <c r="K564">
        <v>0</v>
      </c>
      <c r="L564" t="s">
        <v>1887</v>
      </c>
      <c r="M564" t="s">
        <v>1887</v>
      </c>
      <c r="N564" t="s">
        <v>1887</v>
      </c>
      <c r="Q564">
        <v>45063.749074074003</v>
      </c>
      <c r="R564" t="s">
        <v>3809</v>
      </c>
      <c r="S564" t="s">
        <v>3154</v>
      </c>
      <c r="T564" t="s">
        <v>3200</v>
      </c>
      <c r="U564" t="s">
        <v>3155</v>
      </c>
      <c r="V564" t="s">
        <v>3493</v>
      </c>
      <c r="W564" t="s">
        <v>3158</v>
      </c>
      <c r="Y564">
        <v>0</v>
      </c>
    </row>
    <row r="565" spans="1:25" x14ac:dyDescent="0.25">
      <c r="A565" s="66">
        <f>1*Táblázat1[[#This Row],[Órarendi igények]]</f>
        <v>268</v>
      </c>
      <c r="B565" t="s">
        <v>2003</v>
      </c>
      <c r="C565" t="s">
        <v>2491</v>
      </c>
      <c r="D565" t="s">
        <v>2239</v>
      </c>
      <c r="E565" t="s">
        <v>4636</v>
      </c>
      <c r="F565" t="s">
        <v>4236</v>
      </c>
      <c r="G565" t="s">
        <v>2175</v>
      </c>
      <c r="H565" t="s">
        <v>2176</v>
      </c>
      <c r="I565">
        <v>0</v>
      </c>
      <c r="J565" t="s">
        <v>2177</v>
      </c>
      <c r="K565">
        <v>0</v>
      </c>
      <c r="L565" t="s">
        <v>1887</v>
      </c>
      <c r="M565" t="s">
        <v>1887</v>
      </c>
      <c r="N565" t="s">
        <v>1887</v>
      </c>
      <c r="Q565">
        <v>45063.749074074003</v>
      </c>
      <c r="R565" t="s">
        <v>3809</v>
      </c>
      <c r="S565" t="s">
        <v>3154</v>
      </c>
      <c r="T565" t="s">
        <v>3155</v>
      </c>
      <c r="U565" t="s">
        <v>3156</v>
      </c>
      <c r="V565" t="s">
        <v>4150</v>
      </c>
      <c r="W565" t="s">
        <v>3158</v>
      </c>
      <c r="Y565">
        <v>0</v>
      </c>
    </row>
    <row r="566" spans="1:25" x14ac:dyDescent="0.25">
      <c r="A566" s="66">
        <f>1*Táblázat1[[#This Row],[Órarendi igények]]</f>
        <v>269</v>
      </c>
      <c r="B566" t="s">
        <v>2003</v>
      </c>
      <c r="C566" t="s">
        <v>2373</v>
      </c>
      <c r="D566" t="s">
        <v>2298</v>
      </c>
      <c r="E566" s="238" t="s">
        <v>4636</v>
      </c>
      <c r="F566" t="s">
        <v>4125</v>
      </c>
      <c r="G566" t="s">
        <v>2175</v>
      </c>
      <c r="H566" t="s">
        <v>2176</v>
      </c>
      <c r="I566">
        <v>0</v>
      </c>
      <c r="J566" t="s">
        <v>2177</v>
      </c>
      <c r="K566">
        <v>0</v>
      </c>
      <c r="L566" t="s">
        <v>1887</v>
      </c>
      <c r="M566" t="s">
        <v>1887</v>
      </c>
      <c r="N566" t="s">
        <v>1887</v>
      </c>
      <c r="Q566">
        <v>45063.749074074003</v>
      </c>
      <c r="R566" t="s">
        <v>3445</v>
      </c>
      <c r="S566" t="s">
        <v>3174</v>
      </c>
      <c r="T566" t="s">
        <v>3376</v>
      </c>
      <c r="U566" t="s">
        <v>3389</v>
      </c>
      <c r="V566" t="s">
        <v>3477</v>
      </c>
      <c r="W566" t="s">
        <v>3158</v>
      </c>
      <c r="Y566">
        <v>0</v>
      </c>
    </row>
    <row r="567" spans="1:25" x14ac:dyDescent="0.25">
      <c r="A567" s="66">
        <f>1*Táblázat1[[#This Row],[Órarendi igények]]</f>
        <v>270</v>
      </c>
      <c r="B567" t="s">
        <v>2003</v>
      </c>
      <c r="C567" t="s">
        <v>2543</v>
      </c>
      <c r="D567" t="s">
        <v>2284</v>
      </c>
      <c r="E567" s="238" t="s">
        <v>4636</v>
      </c>
      <c r="F567" t="s">
        <v>3578</v>
      </c>
      <c r="G567" t="s">
        <v>2175</v>
      </c>
      <c r="H567" t="s">
        <v>2176</v>
      </c>
      <c r="I567">
        <v>0</v>
      </c>
      <c r="J567" t="s">
        <v>2177</v>
      </c>
      <c r="K567">
        <v>0</v>
      </c>
      <c r="L567" t="s">
        <v>1887</v>
      </c>
      <c r="M567" t="s">
        <v>1887</v>
      </c>
      <c r="N567" t="s">
        <v>1887</v>
      </c>
      <c r="Q567">
        <v>45063.749074074003</v>
      </c>
      <c r="R567" t="s">
        <v>3579</v>
      </c>
      <c r="S567" t="s">
        <v>3172</v>
      </c>
      <c r="T567" t="s">
        <v>3175</v>
      </c>
      <c r="U567" t="s">
        <v>3176</v>
      </c>
      <c r="V567" t="s">
        <v>3421</v>
      </c>
      <c r="W567" t="s">
        <v>3158</v>
      </c>
      <c r="Y567">
        <v>0</v>
      </c>
    </row>
    <row r="568" spans="1:25" x14ac:dyDescent="0.25">
      <c r="A568" s="66">
        <f>1*Táblázat1[[#This Row],[Órarendi igények]]</f>
        <v>271</v>
      </c>
      <c r="B568" t="s">
        <v>2003</v>
      </c>
      <c r="C568" t="s">
        <v>2427</v>
      </c>
      <c r="D568" t="s">
        <v>2364</v>
      </c>
      <c r="E568" s="238" t="s">
        <v>4636</v>
      </c>
      <c r="F568" t="s">
        <v>4206</v>
      </c>
      <c r="G568" t="s">
        <v>2175</v>
      </c>
      <c r="H568" t="s">
        <v>2176</v>
      </c>
      <c r="I568">
        <v>0</v>
      </c>
      <c r="J568" t="s">
        <v>2177</v>
      </c>
      <c r="K568">
        <v>0</v>
      </c>
      <c r="L568" t="s">
        <v>1887</v>
      </c>
      <c r="M568" t="s">
        <v>1887</v>
      </c>
      <c r="N568" t="s">
        <v>1887</v>
      </c>
      <c r="Q568">
        <v>45063.749074074003</v>
      </c>
      <c r="R568" t="s">
        <v>3579</v>
      </c>
      <c r="S568" t="s">
        <v>3154</v>
      </c>
      <c r="T568" t="s">
        <v>3200</v>
      </c>
      <c r="U568" t="s">
        <v>3155</v>
      </c>
      <c r="V568" t="s">
        <v>3137</v>
      </c>
      <c r="W568" t="s">
        <v>3158</v>
      </c>
      <c r="Y568">
        <v>0</v>
      </c>
    </row>
    <row r="569" spans="1:25" x14ac:dyDescent="0.25">
      <c r="A569" s="66">
        <f>1*Táblázat1[[#This Row],[Órarendi igények]]</f>
        <v>272</v>
      </c>
      <c r="B569" t="s">
        <v>2003</v>
      </c>
      <c r="C569" t="s">
        <v>2544</v>
      </c>
      <c r="D569" t="s">
        <v>2241</v>
      </c>
      <c r="E569" s="238" t="s">
        <v>4636</v>
      </c>
      <c r="F569" t="s">
        <v>3753</v>
      </c>
      <c r="G569" t="s">
        <v>2175</v>
      </c>
      <c r="H569" t="s">
        <v>2176</v>
      </c>
      <c r="I569">
        <v>0</v>
      </c>
      <c r="J569" t="s">
        <v>2177</v>
      </c>
      <c r="K569">
        <v>0</v>
      </c>
      <c r="L569" t="s">
        <v>1887</v>
      </c>
      <c r="M569" t="s">
        <v>1887</v>
      </c>
      <c r="N569" t="s">
        <v>1887</v>
      </c>
      <c r="Q569">
        <v>45063.749074074003</v>
      </c>
      <c r="R569" t="s">
        <v>3502</v>
      </c>
      <c r="S569" t="s">
        <v>3172</v>
      </c>
      <c r="T569" t="s">
        <v>3200</v>
      </c>
      <c r="U569" t="s">
        <v>3155</v>
      </c>
      <c r="V569" t="s">
        <v>3421</v>
      </c>
      <c r="W569" t="s">
        <v>3158</v>
      </c>
      <c r="Y569">
        <v>0</v>
      </c>
    </row>
    <row r="570" spans="1:25" x14ac:dyDescent="0.25">
      <c r="A570" s="66">
        <f>1*Táblázat1[[#This Row],[Órarendi igények]]</f>
        <v>273</v>
      </c>
      <c r="B570" t="s">
        <v>2003</v>
      </c>
      <c r="C570" t="s">
        <v>2492</v>
      </c>
      <c r="D570" t="s">
        <v>2243</v>
      </c>
      <c r="E570" t="s">
        <v>4636</v>
      </c>
      <c r="F570" t="s">
        <v>4651</v>
      </c>
      <c r="G570" t="s">
        <v>2175</v>
      </c>
      <c r="H570" t="s">
        <v>2176</v>
      </c>
      <c r="I570">
        <v>0</v>
      </c>
      <c r="J570" t="s">
        <v>2177</v>
      </c>
      <c r="K570">
        <v>0</v>
      </c>
      <c r="L570" t="s">
        <v>1887</v>
      </c>
      <c r="M570" t="s">
        <v>1887</v>
      </c>
      <c r="N570" t="s">
        <v>1887</v>
      </c>
      <c r="Q570">
        <v>45063.749074074003</v>
      </c>
      <c r="R570" t="s">
        <v>3502</v>
      </c>
      <c r="S570" t="s">
        <v>3154</v>
      </c>
      <c r="T570" t="s">
        <v>3200</v>
      </c>
      <c r="U570" t="s">
        <v>3155</v>
      </c>
      <c r="V570" t="s">
        <v>4652</v>
      </c>
      <c r="W570" t="s">
        <v>3158</v>
      </c>
      <c r="Y570">
        <v>0</v>
      </c>
    </row>
    <row r="571" spans="1:25" x14ac:dyDescent="0.25">
      <c r="A571" s="66">
        <f>1*Táblázat1[[#This Row],[Órarendi igények]]</f>
        <v>274</v>
      </c>
      <c r="B571" t="s">
        <v>2003</v>
      </c>
      <c r="C571" t="s">
        <v>2374</v>
      </c>
      <c r="D571" t="s">
        <v>2349</v>
      </c>
      <c r="E571" s="238" t="s">
        <v>4636</v>
      </c>
      <c r="F571" t="s">
        <v>3754</v>
      </c>
      <c r="G571" t="s">
        <v>2175</v>
      </c>
      <c r="H571" t="s">
        <v>2176</v>
      </c>
      <c r="I571">
        <v>0</v>
      </c>
      <c r="J571" t="s">
        <v>2177</v>
      </c>
      <c r="K571">
        <v>0</v>
      </c>
      <c r="L571" t="s">
        <v>1887</v>
      </c>
      <c r="M571" t="s">
        <v>1887</v>
      </c>
      <c r="N571" t="s">
        <v>1887</v>
      </c>
      <c r="Q571">
        <v>45063.749074074003</v>
      </c>
      <c r="R571" t="s">
        <v>3413</v>
      </c>
      <c r="S571" t="s">
        <v>3172</v>
      </c>
      <c r="T571" t="s">
        <v>3200</v>
      </c>
      <c r="U571" t="s">
        <v>3155</v>
      </c>
      <c r="V571" t="s">
        <v>3374</v>
      </c>
      <c r="W571" t="s">
        <v>3158</v>
      </c>
      <c r="Y571">
        <v>0</v>
      </c>
    </row>
    <row r="572" spans="1:25" x14ac:dyDescent="0.25">
      <c r="A572" s="66">
        <f>1*Táblázat1[[#This Row],[Órarendi igények]]</f>
        <v>275</v>
      </c>
      <c r="B572" t="s">
        <v>2003</v>
      </c>
      <c r="C572" t="s">
        <v>2375</v>
      </c>
      <c r="D572" t="s">
        <v>2215</v>
      </c>
      <c r="E572" s="238" t="s">
        <v>4636</v>
      </c>
      <c r="F572" t="s">
        <v>3500</v>
      </c>
      <c r="G572" t="s">
        <v>2175</v>
      </c>
      <c r="H572" t="s">
        <v>2176</v>
      </c>
      <c r="I572">
        <v>0</v>
      </c>
      <c r="J572" t="s">
        <v>2177</v>
      </c>
      <c r="K572">
        <v>0</v>
      </c>
      <c r="L572" t="s">
        <v>1887</v>
      </c>
      <c r="M572" t="s">
        <v>1887</v>
      </c>
      <c r="N572" t="s">
        <v>1887</v>
      </c>
      <c r="Q572">
        <v>45063.749074074003</v>
      </c>
      <c r="R572" t="s">
        <v>3413</v>
      </c>
      <c r="S572" t="s">
        <v>3154</v>
      </c>
      <c r="T572" t="s">
        <v>3200</v>
      </c>
      <c r="U572" t="s">
        <v>3155</v>
      </c>
      <c r="V572" t="s">
        <v>3393</v>
      </c>
      <c r="W572" t="s">
        <v>3158</v>
      </c>
      <c r="Y572">
        <v>0</v>
      </c>
    </row>
    <row r="573" spans="1:25" x14ac:dyDescent="0.25">
      <c r="A573" s="66">
        <f>1*Táblázat1[[#This Row],[Órarendi igények]]</f>
        <v>276</v>
      </c>
      <c r="B573" t="s">
        <v>2003</v>
      </c>
      <c r="C573" t="s">
        <v>2428</v>
      </c>
      <c r="D573" t="s">
        <v>2286</v>
      </c>
      <c r="E573" t="s">
        <v>4636</v>
      </c>
      <c r="F573" t="s">
        <v>3810</v>
      </c>
      <c r="G573" t="s">
        <v>2175</v>
      </c>
      <c r="H573" t="s">
        <v>2176</v>
      </c>
      <c r="I573">
        <v>0</v>
      </c>
      <c r="J573" t="s">
        <v>2177</v>
      </c>
      <c r="K573">
        <v>0</v>
      </c>
      <c r="L573" t="s">
        <v>1887</v>
      </c>
      <c r="M573" t="s">
        <v>1887</v>
      </c>
      <c r="N573" t="s">
        <v>1887</v>
      </c>
      <c r="Q573">
        <v>45063.749074074003</v>
      </c>
      <c r="R573" t="s">
        <v>3542</v>
      </c>
      <c r="S573" t="s">
        <v>3172</v>
      </c>
      <c r="T573" t="s">
        <v>3176</v>
      </c>
      <c r="U573" t="s">
        <v>3200</v>
      </c>
      <c r="V573" t="s">
        <v>3421</v>
      </c>
      <c r="W573" t="s">
        <v>3158</v>
      </c>
      <c r="Y573">
        <v>0</v>
      </c>
    </row>
    <row r="574" spans="1:25" x14ac:dyDescent="0.25">
      <c r="A574" s="66">
        <f>1*Táblázat1[[#This Row],[Órarendi igények]]</f>
        <v>277</v>
      </c>
      <c r="B574" t="s">
        <v>2003</v>
      </c>
      <c r="C574" t="s">
        <v>2178</v>
      </c>
      <c r="D574" t="s">
        <v>2179</v>
      </c>
      <c r="E574" t="s">
        <v>4636</v>
      </c>
      <c r="F574" t="s">
        <v>3634</v>
      </c>
      <c r="G574" t="s">
        <v>2175</v>
      </c>
      <c r="H574" t="s">
        <v>2176</v>
      </c>
      <c r="I574">
        <v>0</v>
      </c>
      <c r="J574" t="s">
        <v>2177</v>
      </c>
      <c r="K574">
        <v>0</v>
      </c>
      <c r="L574" t="s">
        <v>1887</v>
      </c>
      <c r="M574" t="s">
        <v>1887</v>
      </c>
      <c r="N574" t="s">
        <v>1887</v>
      </c>
      <c r="Q574">
        <v>45063.749074074003</v>
      </c>
      <c r="R574" t="s">
        <v>3542</v>
      </c>
      <c r="S574" t="s">
        <v>3172</v>
      </c>
      <c r="T574" t="s">
        <v>3200</v>
      </c>
      <c r="U574" t="s">
        <v>3155</v>
      </c>
      <c r="V574" t="s">
        <v>3300</v>
      </c>
      <c r="W574" t="s">
        <v>3158</v>
      </c>
      <c r="Y574">
        <v>0</v>
      </c>
    </row>
    <row r="575" spans="1:25" x14ac:dyDescent="0.25">
      <c r="A575" s="66">
        <f>1*Táblázat1[[#This Row],[Órarendi igények]]</f>
        <v>278</v>
      </c>
      <c r="B575" t="s">
        <v>2003</v>
      </c>
      <c r="C575" t="s">
        <v>2325</v>
      </c>
      <c r="D575" t="s">
        <v>2326</v>
      </c>
      <c r="E575" t="s">
        <v>4636</v>
      </c>
      <c r="F575" t="s">
        <v>4675</v>
      </c>
      <c r="G575" t="s">
        <v>2175</v>
      </c>
      <c r="H575" t="s">
        <v>2176</v>
      </c>
      <c r="I575">
        <v>0</v>
      </c>
      <c r="J575" t="s">
        <v>2177</v>
      </c>
      <c r="K575">
        <v>0</v>
      </c>
      <c r="L575" t="s">
        <v>1887</v>
      </c>
      <c r="M575" t="s">
        <v>1887</v>
      </c>
      <c r="N575" t="s">
        <v>1887</v>
      </c>
      <c r="Q575">
        <v>45063.749074074003</v>
      </c>
      <c r="R575" t="s">
        <v>3413</v>
      </c>
      <c r="S575" t="s">
        <v>3154</v>
      </c>
      <c r="T575" t="s">
        <v>3155</v>
      </c>
      <c r="U575" t="s">
        <v>3156</v>
      </c>
      <c r="V575" t="s">
        <v>4652</v>
      </c>
      <c r="W575" t="s">
        <v>3158</v>
      </c>
      <c r="Y575">
        <v>0</v>
      </c>
    </row>
    <row r="576" spans="1:25" x14ac:dyDescent="0.25">
      <c r="A576" s="66">
        <f>1*Táblázat1[[#This Row],[Órarendi igények]]</f>
        <v>279</v>
      </c>
      <c r="B576" t="s">
        <v>2003</v>
      </c>
      <c r="C576" t="s">
        <v>2429</v>
      </c>
      <c r="D576" t="s">
        <v>2430</v>
      </c>
      <c r="E576" t="s">
        <v>4636</v>
      </c>
      <c r="F576" t="s">
        <v>3755</v>
      </c>
      <c r="G576" t="s">
        <v>2175</v>
      </c>
      <c r="H576" t="s">
        <v>2176</v>
      </c>
      <c r="I576">
        <v>0</v>
      </c>
      <c r="J576" t="s">
        <v>2177</v>
      </c>
      <c r="K576">
        <v>0</v>
      </c>
      <c r="L576" t="s">
        <v>1887</v>
      </c>
      <c r="M576" t="s">
        <v>1887</v>
      </c>
      <c r="N576" t="s">
        <v>1887</v>
      </c>
      <c r="Q576">
        <v>45063.749074074003</v>
      </c>
      <c r="R576" t="s">
        <v>3502</v>
      </c>
      <c r="S576" t="s">
        <v>3154</v>
      </c>
      <c r="T576" t="s">
        <v>3155</v>
      </c>
      <c r="U576" t="s">
        <v>3156</v>
      </c>
      <c r="V576" t="s">
        <v>3395</v>
      </c>
      <c r="W576" t="s">
        <v>3158</v>
      </c>
      <c r="Y576">
        <v>0</v>
      </c>
    </row>
    <row r="577" spans="1:25" x14ac:dyDescent="0.25">
      <c r="A577" s="66">
        <f>1*Táblázat1[[#This Row],[Órarendi igények]]</f>
        <v>280</v>
      </c>
      <c r="B577" t="s">
        <v>2003</v>
      </c>
      <c r="C577" t="s">
        <v>2602</v>
      </c>
      <c r="D577" t="s">
        <v>2527</v>
      </c>
      <c r="E577" t="s">
        <v>4636</v>
      </c>
      <c r="F577" t="s">
        <v>3635</v>
      </c>
      <c r="G577" t="s">
        <v>2175</v>
      </c>
      <c r="H577" t="s">
        <v>2176</v>
      </c>
      <c r="I577">
        <v>0</v>
      </c>
      <c r="J577" t="s">
        <v>2177</v>
      </c>
      <c r="K577">
        <v>0</v>
      </c>
      <c r="L577" t="s">
        <v>1887</v>
      </c>
      <c r="M577" t="s">
        <v>1887</v>
      </c>
      <c r="N577" t="s">
        <v>1887</v>
      </c>
      <c r="Q577">
        <v>45063.749074074003</v>
      </c>
      <c r="R577" t="s">
        <v>3636</v>
      </c>
      <c r="S577" t="s">
        <v>3172</v>
      </c>
      <c r="T577" t="s">
        <v>3156</v>
      </c>
      <c r="U577" t="s">
        <v>3376</v>
      </c>
      <c r="V577" t="s">
        <v>3421</v>
      </c>
      <c r="W577" t="s">
        <v>3158</v>
      </c>
      <c r="Y577">
        <v>0</v>
      </c>
    </row>
    <row r="578" spans="1:25" x14ac:dyDescent="0.25">
      <c r="A578" s="66">
        <f>1*Táblázat1[[#This Row],[Órarendi igények]]</f>
        <v>281</v>
      </c>
      <c r="B578" t="s">
        <v>2003</v>
      </c>
      <c r="C578" t="s">
        <v>2260</v>
      </c>
      <c r="D578" t="s">
        <v>2261</v>
      </c>
      <c r="E578" t="s">
        <v>4636</v>
      </c>
      <c r="F578" t="s">
        <v>4222</v>
      </c>
      <c r="G578" t="s">
        <v>2175</v>
      </c>
      <c r="H578" t="s">
        <v>2176</v>
      </c>
      <c r="I578">
        <v>0</v>
      </c>
      <c r="J578" t="s">
        <v>2177</v>
      </c>
      <c r="K578">
        <v>0</v>
      </c>
      <c r="L578" t="s">
        <v>1887</v>
      </c>
      <c r="M578" t="s">
        <v>1887</v>
      </c>
      <c r="N578" t="s">
        <v>1887</v>
      </c>
      <c r="Q578">
        <v>45063.749085648</v>
      </c>
      <c r="R578" t="s">
        <v>3553</v>
      </c>
      <c r="S578" t="s">
        <v>3229</v>
      </c>
      <c r="T578" t="s">
        <v>3376</v>
      </c>
      <c r="U578" t="s">
        <v>3389</v>
      </c>
      <c r="V578" t="s">
        <v>3377</v>
      </c>
      <c r="W578" t="s">
        <v>3158</v>
      </c>
      <c r="Y578">
        <v>0</v>
      </c>
    </row>
    <row r="579" spans="1:25" x14ac:dyDescent="0.25">
      <c r="A579" s="66">
        <f>1*Táblázat1[[#This Row],[Órarendi igények]]</f>
        <v>282</v>
      </c>
      <c r="B579" t="s">
        <v>2003</v>
      </c>
      <c r="C579" t="s">
        <v>2086</v>
      </c>
      <c r="D579" t="s">
        <v>1925</v>
      </c>
      <c r="E579" t="s">
        <v>4636</v>
      </c>
      <c r="F579" t="s">
        <v>3222</v>
      </c>
      <c r="G579" t="s">
        <v>2087</v>
      </c>
      <c r="H579" t="s">
        <v>1927</v>
      </c>
      <c r="I579">
        <v>666</v>
      </c>
      <c r="J579" t="s">
        <v>786</v>
      </c>
      <c r="K579">
        <v>0</v>
      </c>
      <c r="L579" t="s">
        <v>1887</v>
      </c>
      <c r="M579" t="s">
        <v>1887</v>
      </c>
      <c r="N579" t="s">
        <v>1887</v>
      </c>
      <c r="O579" t="s">
        <v>4629</v>
      </c>
      <c r="P579" t="s">
        <v>4627</v>
      </c>
      <c r="Q579">
        <v>45062.655567130001</v>
      </c>
      <c r="R579" t="s">
        <v>3585</v>
      </c>
      <c r="S579" t="s">
        <v>3174</v>
      </c>
      <c r="T579" t="s">
        <v>3176</v>
      </c>
      <c r="U579" t="s">
        <v>3200</v>
      </c>
      <c r="V579" t="s">
        <v>3157</v>
      </c>
      <c r="W579" t="s">
        <v>3158</v>
      </c>
      <c r="Y579">
        <v>0</v>
      </c>
    </row>
    <row r="580" spans="1:25" x14ac:dyDescent="0.25">
      <c r="A580" s="66">
        <f>1*Táblázat1[[#This Row],[Órarendi igények]]</f>
        <v>283</v>
      </c>
      <c r="B580" t="s">
        <v>2003</v>
      </c>
      <c r="C580" t="s">
        <v>2156</v>
      </c>
      <c r="D580" t="s">
        <v>1925</v>
      </c>
      <c r="E580" s="238" t="s">
        <v>4639</v>
      </c>
      <c r="F580" t="s">
        <v>4761</v>
      </c>
      <c r="G580" t="s">
        <v>2157</v>
      </c>
      <c r="H580" t="s">
        <v>1927</v>
      </c>
      <c r="I580">
        <v>666</v>
      </c>
      <c r="J580" t="s">
        <v>787</v>
      </c>
      <c r="K580">
        <v>0</v>
      </c>
      <c r="L580" t="s">
        <v>1887</v>
      </c>
      <c r="M580" t="s">
        <v>1887</v>
      </c>
      <c r="N580" t="s">
        <v>1887</v>
      </c>
      <c r="Q580">
        <v>45063.770891204003</v>
      </c>
      <c r="R580" t="s">
        <v>3585</v>
      </c>
      <c r="S580" t="s">
        <v>3116</v>
      </c>
      <c r="T580" t="s">
        <v>3140</v>
      </c>
      <c r="U580" t="s">
        <v>3142</v>
      </c>
      <c r="V580" t="s">
        <v>3121</v>
      </c>
      <c r="W580" t="s">
        <v>3195</v>
      </c>
      <c r="Y580">
        <v>0</v>
      </c>
    </row>
    <row r="581" spans="1:25" x14ac:dyDescent="0.25">
      <c r="A581" s="66">
        <f>1*Táblázat1[[#This Row],[Órarendi igények]]</f>
        <v>284</v>
      </c>
      <c r="B581" t="s">
        <v>2003</v>
      </c>
      <c r="C581" t="s">
        <v>2624</v>
      </c>
      <c r="D581" t="s">
        <v>2235</v>
      </c>
      <c r="E581" s="238"/>
      <c r="G581" t="s">
        <v>2216</v>
      </c>
      <c r="H581" t="s">
        <v>2176</v>
      </c>
      <c r="I581">
        <v>555</v>
      </c>
      <c r="J581" t="s">
        <v>2217</v>
      </c>
      <c r="K581">
        <v>0</v>
      </c>
      <c r="L581" t="s">
        <v>1887</v>
      </c>
      <c r="M581" t="s">
        <v>1887</v>
      </c>
      <c r="N581" t="s">
        <v>1887</v>
      </c>
      <c r="Q581">
        <v>45063.751666666998</v>
      </c>
      <c r="R581" t="s">
        <v>3501</v>
      </c>
      <c r="Y581">
        <v>0</v>
      </c>
    </row>
    <row r="582" spans="1:25" x14ac:dyDescent="0.25">
      <c r="A582" s="66">
        <f>1*Táblázat1[[#This Row],[Órarendi igények]]</f>
        <v>285</v>
      </c>
      <c r="B582" t="s">
        <v>2003</v>
      </c>
      <c r="C582" t="s">
        <v>2391</v>
      </c>
      <c r="D582" t="s">
        <v>2231</v>
      </c>
      <c r="E582" t="s">
        <v>4636</v>
      </c>
      <c r="F582" t="s">
        <v>3649</v>
      </c>
      <c r="G582" t="s">
        <v>2216</v>
      </c>
      <c r="H582" t="s">
        <v>2176</v>
      </c>
      <c r="I582">
        <v>0</v>
      </c>
      <c r="J582" t="s">
        <v>2217</v>
      </c>
      <c r="K582">
        <v>0</v>
      </c>
      <c r="L582" t="s">
        <v>1887</v>
      </c>
      <c r="M582" t="s">
        <v>1887</v>
      </c>
      <c r="N582" t="s">
        <v>1887</v>
      </c>
      <c r="Q582">
        <v>45063.751527777997</v>
      </c>
      <c r="R582" t="s">
        <v>3501</v>
      </c>
      <c r="S582" t="s">
        <v>3172</v>
      </c>
      <c r="T582" t="s">
        <v>3175</v>
      </c>
      <c r="U582" t="s">
        <v>3176</v>
      </c>
      <c r="V582" t="s">
        <v>3627</v>
      </c>
      <c r="W582" t="s">
        <v>3158</v>
      </c>
      <c r="Y582">
        <v>0</v>
      </c>
    </row>
    <row r="583" spans="1:25" x14ac:dyDescent="0.25">
      <c r="A583" s="66">
        <f>1*Táblázat1[[#This Row],[Órarendi igények]]</f>
        <v>286</v>
      </c>
      <c r="B583" t="s">
        <v>2003</v>
      </c>
      <c r="C583" t="s">
        <v>2282</v>
      </c>
      <c r="D583" t="s">
        <v>2174</v>
      </c>
      <c r="E583" t="s">
        <v>4636</v>
      </c>
      <c r="F583" t="s">
        <v>3703</v>
      </c>
      <c r="G583" t="s">
        <v>2216</v>
      </c>
      <c r="H583" t="s">
        <v>2176</v>
      </c>
      <c r="I583">
        <v>0</v>
      </c>
      <c r="J583" t="s">
        <v>2217</v>
      </c>
      <c r="K583">
        <v>0</v>
      </c>
      <c r="L583" t="s">
        <v>1887</v>
      </c>
      <c r="M583" t="s">
        <v>1887</v>
      </c>
      <c r="N583" t="s">
        <v>1887</v>
      </c>
      <c r="Q583">
        <v>45063.752025463</v>
      </c>
      <c r="R583" t="s">
        <v>3501</v>
      </c>
      <c r="S583" t="s">
        <v>3172</v>
      </c>
      <c r="T583" t="s">
        <v>3176</v>
      </c>
      <c r="U583" t="s">
        <v>3200</v>
      </c>
      <c r="V583" t="s">
        <v>3627</v>
      </c>
      <c r="W583" t="s">
        <v>3158</v>
      </c>
      <c r="Y583">
        <v>0</v>
      </c>
    </row>
    <row r="584" spans="1:25" x14ac:dyDescent="0.25">
      <c r="A584" s="66">
        <f>1*Táblázat1[[#This Row],[Órarendi igények]]</f>
        <v>287</v>
      </c>
      <c r="B584" t="s">
        <v>2003</v>
      </c>
      <c r="C584" t="s">
        <v>2346</v>
      </c>
      <c r="D584" t="s">
        <v>2347</v>
      </c>
      <c r="E584" s="238" t="s">
        <v>4636</v>
      </c>
      <c r="F584" t="s">
        <v>3439</v>
      </c>
      <c r="G584" t="s">
        <v>2216</v>
      </c>
      <c r="H584" t="s">
        <v>2176</v>
      </c>
      <c r="I584">
        <v>0</v>
      </c>
      <c r="J584" t="s">
        <v>2217</v>
      </c>
      <c r="K584">
        <v>0</v>
      </c>
      <c r="L584" t="s">
        <v>1887</v>
      </c>
      <c r="M584" t="s">
        <v>1887</v>
      </c>
      <c r="N584" t="s">
        <v>1887</v>
      </c>
      <c r="Q584">
        <v>45063.752025463</v>
      </c>
      <c r="R584" t="s">
        <v>3412</v>
      </c>
      <c r="S584" t="s">
        <v>3172</v>
      </c>
      <c r="T584" t="s">
        <v>3175</v>
      </c>
      <c r="U584" t="s">
        <v>3176</v>
      </c>
      <c r="V584" t="s">
        <v>3137</v>
      </c>
      <c r="W584" t="s">
        <v>3158</v>
      </c>
      <c r="Y584">
        <v>0</v>
      </c>
    </row>
    <row r="585" spans="1:25" x14ac:dyDescent="0.25">
      <c r="A585" s="66">
        <f>1*Táblázat1[[#This Row],[Órarendi igények]]</f>
        <v>288</v>
      </c>
      <c r="B585" t="s">
        <v>2003</v>
      </c>
      <c r="C585" t="s">
        <v>2560</v>
      </c>
      <c r="D585" t="s">
        <v>2412</v>
      </c>
      <c r="E585" s="238" t="s">
        <v>4636</v>
      </c>
      <c r="F585" t="s">
        <v>3440</v>
      </c>
      <c r="G585" t="s">
        <v>2216</v>
      </c>
      <c r="H585" t="s">
        <v>2176</v>
      </c>
      <c r="I585">
        <v>0</v>
      </c>
      <c r="J585" t="s">
        <v>2217</v>
      </c>
      <c r="K585">
        <v>0</v>
      </c>
      <c r="L585" t="s">
        <v>1887</v>
      </c>
      <c r="M585" t="s">
        <v>1887</v>
      </c>
      <c r="N585" t="s">
        <v>1887</v>
      </c>
      <c r="Q585">
        <v>45063.752025463</v>
      </c>
      <c r="R585" t="s">
        <v>3441</v>
      </c>
      <c r="S585" t="s">
        <v>3172</v>
      </c>
      <c r="T585" t="s">
        <v>3176</v>
      </c>
      <c r="U585" t="s">
        <v>3200</v>
      </c>
      <c r="V585" t="s">
        <v>3379</v>
      </c>
      <c r="W585" t="s">
        <v>3158</v>
      </c>
      <c r="Y585">
        <v>0</v>
      </c>
    </row>
    <row r="586" spans="1:25" x14ac:dyDescent="0.25">
      <c r="A586" s="66">
        <f>1*Táblázat1[[#This Row],[Órarendi igények]]</f>
        <v>289</v>
      </c>
      <c r="B586" t="s">
        <v>2003</v>
      </c>
      <c r="C586" t="s">
        <v>2392</v>
      </c>
      <c r="D586" t="s">
        <v>2239</v>
      </c>
      <c r="E586" t="s">
        <v>4636</v>
      </c>
      <c r="F586" t="s">
        <v>3769</v>
      </c>
      <c r="G586" t="s">
        <v>2216</v>
      </c>
      <c r="H586" t="s">
        <v>2176</v>
      </c>
      <c r="I586">
        <v>0</v>
      </c>
      <c r="J586" t="s">
        <v>2217</v>
      </c>
      <c r="K586">
        <v>0</v>
      </c>
      <c r="L586" t="s">
        <v>1887</v>
      </c>
      <c r="M586" t="s">
        <v>1887</v>
      </c>
      <c r="N586" t="s">
        <v>1887</v>
      </c>
      <c r="Q586">
        <v>45063.752025463</v>
      </c>
      <c r="R586" t="s">
        <v>3579</v>
      </c>
      <c r="S586" t="s">
        <v>3172</v>
      </c>
      <c r="T586" t="s">
        <v>3176</v>
      </c>
      <c r="U586" t="s">
        <v>3200</v>
      </c>
      <c r="V586" t="s">
        <v>3137</v>
      </c>
      <c r="W586" t="s">
        <v>3158</v>
      </c>
      <c r="Y586">
        <v>0</v>
      </c>
    </row>
    <row r="587" spans="1:25" x14ac:dyDescent="0.25">
      <c r="A587" s="66">
        <f>1*Táblázat1[[#This Row],[Órarendi igények]]</f>
        <v>290</v>
      </c>
      <c r="B587" t="s">
        <v>2003</v>
      </c>
      <c r="C587" t="s">
        <v>2452</v>
      </c>
      <c r="D587" t="s">
        <v>2298</v>
      </c>
      <c r="E587" t="s">
        <v>4636</v>
      </c>
      <c r="F587" t="s">
        <v>3856</v>
      </c>
      <c r="G587" t="s">
        <v>2216</v>
      </c>
      <c r="H587" t="s">
        <v>2176</v>
      </c>
      <c r="I587">
        <v>0</v>
      </c>
      <c r="J587" t="s">
        <v>2217</v>
      </c>
      <c r="K587">
        <v>0</v>
      </c>
      <c r="L587" t="s">
        <v>1887</v>
      </c>
      <c r="M587" t="s">
        <v>1887</v>
      </c>
      <c r="N587" t="s">
        <v>1887</v>
      </c>
      <c r="Q587">
        <v>45063.752025463</v>
      </c>
      <c r="R587" t="s">
        <v>3579</v>
      </c>
      <c r="S587" t="s">
        <v>3172</v>
      </c>
      <c r="T587" t="s">
        <v>3155</v>
      </c>
      <c r="U587" t="s">
        <v>3156</v>
      </c>
      <c r="V587" t="s">
        <v>3137</v>
      </c>
      <c r="W587" t="s">
        <v>3158</v>
      </c>
      <c r="Y587">
        <v>0</v>
      </c>
    </row>
    <row r="588" spans="1:25" x14ac:dyDescent="0.25">
      <c r="A588" s="66">
        <f>1*Táblázat1[[#This Row],[Órarendi igények]]</f>
        <v>291</v>
      </c>
      <c r="B588" t="s">
        <v>2003</v>
      </c>
      <c r="C588" t="s">
        <v>2283</v>
      </c>
      <c r="D588" t="s">
        <v>2284</v>
      </c>
      <c r="E588" t="s">
        <v>4636</v>
      </c>
      <c r="F588" t="s">
        <v>3822</v>
      </c>
      <c r="G588" t="s">
        <v>2216</v>
      </c>
      <c r="H588" t="s">
        <v>2176</v>
      </c>
      <c r="I588">
        <v>0</v>
      </c>
      <c r="J588" t="s">
        <v>2217</v>
      </c>
      <c r="K588">
        <v>0</v>
      </c>
      <c r="L588" t="s">
        <v>1887</v>
      </c>
      <c r="M588" t="s">
        <v>1887</v>
      </c>
      <c r="N588" t="s">
        <v>1887</v>
      </c>
      <c r="Q588">
        <v>45063.752025463</v>
      </c>
      <c r="R588" t="s">
        <v>3502</v>
      </c>
      <c r="S588" t="s">
        <v>3172</v>
      </c>
      <c r="T588" t="s">
        <v>3175</v>
      </c>
      <c r="U588" t="s">
        <v>3176</v>
      </c>
      <c r="V588" t="s">
        <v>3485</v>
      </c>
      <c r="W588" t="s">
        <v>3158</v>
      </c>
      <c r="Y588">
        <v>0</v>
      </c>
    </row>
    <row r="589" spans="1:25" x14ac:dyDescent="0.25">
      <c r="A589" s="66">
        <f>1*Táblázat1[[#This Row],[Órarendi igények]]</f>
        <v>292</v>
      </c>
      <c r="B589" t="s">
        <v>2003</v>
      </c>
      <c r="C589" t="s">
        <v>2508</v>
      </c>
      <c r="D589" t="s">
        <v>2364</v>
      </c>
      <c r="E589" t="s">
        <v>4636</v>
      </c>
      <c r="F589" t="s">
        <v>3650</v>
      </c>
      <c r="G589" t="s">
        <v>2216</v>
      </c>
      <c r="H589" t="s">
        <v>2176</v>
      </c>
      <c r="I589">
        <v>0</v>
      </c>
      <c r="J589" t="s">
        <v>2217</v>
      </c>
      <c r="K589">
        <v>0</v>
      </c>
      <c r="L589" t="s">
        <v>1887</v>
      </c>
      <c r="M589" t="s">
        <v>1887</v>
      </c>
      <c r="N589" t="s">
        <v>1887</v>
      </c>
      <c r="Q589">
        <v>45063.752025463</v>
      </c>
      <c r="R589" t="s">
        <v>3502</v>
      </c>
      <c r="S589" t="s">
        <v>3172</v>
      </c>
      <c r="T589" t="s">
        <v>3176</v>
      </c>
      <c r="U589" t="s">
        <v>3200</v>
      </c>
      <c r="V589" t="s">
        <v>3485</v>
      </c>
      <c r="W589" t="s">
        <v>3158</v>
      </c>
      <c r="Y589">
        <v>0</v>
      </c>
    </row>
    <row r="590" spans="1:25" x14ac:dyDescent="0.25">
      <c r="A590" s="66">
        <f>1*Táblázat1[[#This Row],[Órarendi igények]]</f>
        <v>293</v>
      </c>
      <c r="B590" t="s">
        <v>2003</v>
      </c>
      <c r="C590" t="s">
        <v>2625</v>
      </c>
      <c r="D590" t="s">
        <v>2241</v>
      </c>
      <c r="E590" t="s">
        <v>4636</v>
      </c>
      <c r="F590" t="s">
        <v>4536</v>
      </c>
      <c r="G590" t="s">
        <v>2216</v>
      </c>
      <c r="H590" t="s">
        <v>2176</v>
      </c>
      <c r="I590">
        <v>0</v>
      </c>
      <c r="J590" t="s">
        <v>2217</v>
      </c>
      <c r="K590">
        <v>0</v>
      </c>
      <c r="L590" t="s">
        <v>1887</v>
      </c>
      <c r="M590" t="s">
        <v>1887</v>
      </c>
      <c r="N590" t="s">
        <v>1887</v>
      </c>
      <c r="Q590">
        <v>45063.752025463</v>
      </c>
      <c r="R590" t="s">
        <v>3413</v>
      </c>
      <c r="S590" t="s">
        <v>3172</v>
      </c>
      <c r="T590" t="s">
        <v>3175</v>
      </c>
      <c r="U590" t="s">
        <v>3176</v>
      </c>
      <c r="V590" t="s">
        <v>3119</v>
      </c>
      <c r="W590" t="s">
        <v>3158</v>
      </c>
      <c r="Y590">
        <v>0</v>
      </c>
    </row>
    <row r="591" spans="1:25" x14ac:dyDescent="0.25">
      <c r="A591" s="66">
        <f>1*Táblázat1[[#This Row],[Órarendi igények]]</f>
        <v>294</v>
      </c>
      <c r="B591" t="s">
        <v>2003</v>
      </c>
      <c r="C591" t="s">
        <v>2393</v>
      </c>
      <c r="D591" t="s">
        <v>2243</v>
      </c>
      <c r="E591" t="s">
        <v>4636</v>
      </c>
      <c r="F591" t="s">
        <v>4280</v>
      </c>
      <c r="G591" t="s">
        <v>2216</v>
      </c>
      <c r="H591" t="s">
        <v>2176</v>
      </c>
      <c r="I591">
        <v>0</v>
      </c>
      <c r="J591" t="s">
        <v>2217</v>
      </c>
      <c r="K591">
        <v>0</v>
      </c>
      <c r="L591" t="s">
        <v>1887</v>
      </c>
      <c r="M591" t="s">
        <v>1887</v>
      </c>
      <c r="N591" t="s">
        <v>1887</v>
      </c>
      <c r="Q591">
        <v>45063.752025463</v>
      </c>
      <c r="R591" t="s">
        <v>3413</v>
      </c>
      <c r="S591" t="s">
        <v>3154</v>
      </c>
      <c r="T591" t="s">
        <v>3175</v>
      </c>
      <c r="U591" t="s">
        <v>3176</v>
      </c>
      <c r="V591" t="s">
        <v>3179</v>
      </c>
      <c r="W591" t="s">
        <v>3158</v>
      </c>
      <c r="Y591">
        <v>0</v>
      </c>
    </row>
    <row r="592" spans="1:25" x14ac:dyDescent="0.25">
      <c r="A592" s="66">
        <f>1*Táblázat1[[#This Row],[Órarendi igények]]</f>
        <v>295</v>
      </c>
      <c r="B592" t="s">
        <v>2003</v>
      </c>
      <c r="C592" t="s">
        <v>2348</v>
      </c>
      <c r="D592" t="s">
        <v>2349</v>
      </c>
      <c r="E592" t="s">
        <v>4636</v>
      </c>
      <c r="F592" t="s">
        <v>3442</v>
      </c>
      <c r="G592" t="s">
        <v>2216</v>
      </c>
      <c r="H592" t="s">
        <v>2176</v>
      </c>
      <c r="I592">
        <v>0</v>
      </c>
      <c r="J592" t="s">
        <v>2217</v>
      </c>
      <c r="K592">
        <v>0</v>
      </c>
      <c r="L592" t="s">
        <v>1887</v>
      </c>
      <c r="M592" t="s">
        <v>1887</v>
      </c>
      <c r="N592" t="s">
        <v>1887</v>
      </c>
      <c r="Q592">
        <v>45063.752025463</v>
      </c>
      <c r="R592" t="s">
        <v>3443</v>
      </c>
      <c r="S592" t="s">
        <v>3154</v>
      </c>
      <c r="T592" t="s">
        <v>3156</v>
      </c>
      <c r="U592" t="s">
        <v>3376</v>
      </c>
      <c r="V592" t="s">
        <v>3421</v>
      </c>
      <c r="W592" t="s">
        <v>3158</v>
      </c>
      <c r="Y592">
        <v>0</v>
      </c>
    </row>
    <row r="593" spans="1:25" x14ac:dyDescent="0.25">
      <c r="A593" s="66">
        <f>1*Táblázat1[[#This Row],[Órarendi igények]]</f>
        <v>296</v>
      </c>
      <c r="B593" t="s">
        <v>2003</v>
      </c>
      <c r="C593" t="s">
        <v>2214</v>
      </c>
      <c r="D593" t="s">
        <v>2215</v>
      </c>
      <c r="E593" t="s">
        <v>4636</v>
      </c>
      <c r="F593" t="s">
        <v>3770</v>
      </c>
      <c r="G593" t="s">
        <v>2216</v>
      </c>
      <c r="H593" t="s">
        <v>2176</v>
      </c>
      <c r="I593">
        <v>0</v>
      </c>
      <c r="J593" t="s">
        <v>2217</v>
      </c>
      <c r="K593">
        <v>0</v>
      </c>
      <c r="L593" t="s">
        <v>1887</v>
      </c>
      <c r="M593" t="s">
        <v>1887</v>
      </c>
      <c r="N593" t="s">
        <v>1887</v>
      </c>
      <c r="Q593">
        <v>45063.752025463</v>
      </c>
      <c r="R593" t="s">
        <v>3771</v>
      </c>
      <c r="S593" t="s">
        <v>3229</v>
      </c>
      <c r="T593" t="s">
        <v>3156</v>
      </c>
      <c r="U593" t="s">
        <v>3376</v>
      </c>
      <c r="V593" t="s">
        <v>3137</v>
      </c>
      <c r="W593" t="s">
        <v>3158</v>
      </c>
      <c r="Y593">
        <v>0</v>
      </c>
    </row>
    <row r="594" spans="1:25" x14ac:dyDescent="0.25">
      <c r="A594" s="66">
        <f>1*Táblázat1[[#This Row],[Órarendi igények]]</f>
        <v>297</v>
      </c>
      <c r="B594" t="s">
        <v>2003</v>
      </c>
      <c r="C594" t="s">
        <v>2285</v>
      </c>
      <c r="D594" t="s">
        <v>2286</v>
      </c>
      <c r="E594" t="s">
        <v>4636</v>
      </c>
      <c r="F594" t="s">
        <v>4484</v>
      </c>
      <c r="G594" t="s">
        <v>2216</v>
      </c>
      <c r="H594" t="s">
        <v>2176</v>
      </c>
      <c r="I594">
        <v>0</v>
      </c>
      <c r="J594" t="s">
        <v>2217</v>
      </c>
      <c r="K594">
        <v>0</v>
      </c>
      <c r="L594" t="s">
        <v>1887</v>
      </c>
      <c r="M594" t="s">
        <v>1887</v>
      </c>
      <c r="N594" t="s">
        <v>1887</v>
      </c>
      <c r="Q594">
        <v>45063.752025463</v>
      </c>
      <c r="R594" t="s">
        <v>3542</v>
      </c>
      <c r="S594" t="s">
        <v>3229</v>
      </c>
      <c r="T594" t="s">
        <v>3175</v>
      </c>
      <c r="U594" t="s">
        <v>3176</v>
      </c>
      <c r="V594" t="s">
        <v>3421</v>
      </c>
      <c r="W594" t="s">
        <v>3158</v>
      </c>
      <c r="Y594">
        <v>0</v>
      </c>
    </row>
    <row r="595" spans="1:25" x14ac:dyDescent="0.25">
      <c r="A595" s="66">
        <f>1*Táblázat1[[#This Row],[Órarendi igények]]</f>
        <v>298</v>
      </c>
      <c r="B595" t="s">
        <v>2003</v>
      </c>
      <c r="C595" t="s">
        <v>2561</v>
      </c>
      <c r="D595" t="s">
        <v>2179</v>
      </c>
      <c r="E595" s="238" t="s">
        <v>4636</v>
      </c>
      <c r="F595" t="s">
        <v>3651</v>
      </c>
      <c r="G595" t="s">
        <v>2216</v>
      </c>
      <c r="H595" t="s">
        <v>2176</v>
      </c>
      <c r="I595">
        <v>0</v>
      </c>
      <c r="J595" t="s">
        <v>2217</v>
      </c>
      <c r="K595">
        <v>0</v>
      </c>
      <c r="L595" t="s">
        <v>1887</v>
      </c>
      <c r="M595" t="s">
        <v>1887</v>
      </c>
      <c r="N595" t="s">
        <v>1887</v>
      </c>
      <c r="Q595">
        <v>45063.752025463</v>
      </c>
      <c r="R595" t="s">
        <v>3542</v>
      </c>
      <c r="S595" t="s">
        <v>3229</v>
      </c>
      <c r="T595" t="s">
        <v>3176</v>
      </c>
      <c r="U595" t="s">
        <v>3200</v>
      </c>
      <c r="V595" t="s">
        <v>3421</v>
      </c>
      <c r="W595" t="s">
        <v>3158</v>
      </c>
      <c r="Y595">
        <v>0</v>
      </c>
    </row>
    <row r="596" spans="1:25" x14ac:dyDescent="0.25">
      <c r="A596" s="66">
        <f>1*Táblázat1[[#This Row],[Órarendi igények]]</f>
        <v>299</v>
      </c>
      <c r="B596" t="s">
        <v>2003</v>
      </c>
      <c r="C596" t="s">
        <v>2394</v>
      </c>
      <c r="D596" t="s">
        <v>2326</v>
      </c>
      <c r="E596" t="s">
        <v>4636</v>
      </c>
      <c r="F596" t="s">
        <v>3444</v>
      </c>
      <c r="G596" t="s">
        <v>2216</v>
      </c>
      <c r="H596" t="s">
        <v>2176</v>
      </c>
      <c r="I596">
        <v>0</v>
      </c>
      <c r="J596" t="s">
        <v>2217</v>
      </c>
      <c r="K596">
        <v>0</v>
      </c>
      <c r="L596" t="s">
        <v>1887</v>
      </c>
      <c r="M596" t="s">
        <v>1887</v>
      </c>
      <c r="N596" t="s">
        <v>1887</v>
      </c>
      <c r="Q596">
        <v>45063.752025463</v>
      </c>
      <c r="R596" t="s">
        <v>3445</v>
      </c>
      <c r="S596" t="s">
        <v>3154</v>
      </c>
      <c r="T596" t="s">
        <v>3175</v>
      </c>
      <c r="U596" t="s">
        <v>3176</v>
      </c>
      <c r="V596" t="s">
        <v>3137</v>
      </c>
      <c r="W596" t="s">
        <v>3158</v>
      </c>
      <c r="Y596">
        <v>0</v>
      </c>
    </row>
    <row r="597" spans="1:25" x14ac:dyDescent="0.25">
      <c r="A597" s="66">
        <f>1*Táblázat1[[#This Row],[Órarendi igények]]</f>
        <v>300</v>
      </c>
      <c r="B597" t="s">
        <v>2003</v>
      </c>
      <c r="C597" t="s">
        <v>2453</v>
      </c>
      <c r="D597" t="s">
        <v>2430</v>
      </c>
      <c r="E597" t="s">
        <v>4636</v>
      </c>
      <c r="F597" t="s">
        <v>3652</v>
      </c>
      <c r="G597" t="s">
        <v>2216</v>
      </c>
      <c r="H597" t="s">
        <v>2176</v>
      </c>
      <c r="I597">
        <v>0</v>
      </c>
      <c r="J597" t="s">
        <v>2217</v>
      </c>
      <c r="K597">
        <v>0</v>
      </c>
      <c r="L597" t="s">
        <v>1887</v>
      </c>
      <c r="M597" t="s">
        <v>1887</v>
      </c>
      <c r="N597" t="s">
        <v>1887</v>
      </c>
      <c r="Q597">
        <v>45063.752025463</v>
      </c>
      <c r="R597" t="s">
        <v>3653</v>
      </c>
      <c r="S597" t="s">
        <v>3154</v>
      </c>
      <c r="T597" t="s">
        <v>3156</v>
      </c>
      <c r="U597" t="s">
        <v>3376</v>
      </c>
      <c r="V597" t="s">
        <v>3377</v>
      </c>
      <c r="W597" t="s">
        <v>3158</v>
      </c>
      <c r="Y597">
        <v>0</v>
      </c>
    </row>
    <row r="598" spans="1:25" x14ac:dyDescent="0.25">
      <c r="A598" s="66">
        <f>1*Táblázat1[[#This Row],[Órarendi igények]]</f>
        <v>301</v>
      </c>
      <c r="B598" t="s">
        <v>2003</v>
      </c>
      <c r="C598" t="s">
        <v>2626</v>
      </c>
      <c r="D598" t="s">
        <v>2527</v>
      </c>
      <c r="E598" t="s">
        <v>4636</v>
      </c>
      <c r="F598" t="s">
        <v>4258</v>
      </c>
      <c r="G598" t="s">
        <v>2216</v>
      </c>
      <c r="H598" t="s">
        <v>2176</v>
      </c>
      <c r="I598">
        <v>0</v>
      </c>
      <c r="J598" t="s">
        <v>2217</v>
      </c>
      <c r="K598">
        <v>0</v>
      </c>
      <c r="L598" t="s">
        <v>1887</v>
      </c>
      <c r="M598" t="s">
        <v>1887</v>
      </c>
      <c r="N598" t="s">
        <v>1887</v>
      </c>
      <c r="Q598">
        <v>45063.752025463</v>
      </c>
      <c r="R598" t="s">
        <v>3636</v>
      </c>
      <c r="S598" t="s">
        <v>3172</v>
      </c>
      <c r="T598" t="s">
        <v>3155</v>
      </c>
      <c r="U598" t="s">
        <v>3156</v>
      </c>
      <c r="V598" t="s">
        <v>4157</v>
      </c>
      <c r="W598" t="s">
        <v>3158</v>
      </c>
      <c r="Y598">
        <v>0</v>
      </c>
    </row>
    <row r="599" spans="1:25" x14ac:dyDescent="0.25">
      <c r="A599" s="66">
        <f>1*Táblázat1[[#This Row],[Órarendi igények]]</f>
        <v>302</v>
      </c>
      <c r="B599" t="s">
        <v>2003</v>
      </c>
      <c r="C599" t="s">
        <v>2350</v>
      </c>
      <c r="D599" t="s">
        <v>2261</v>
      </c>
      <c r="E599" t="s">
        <v>4636</v>
      </c>
      <c r="F599" t="s">
        <v>3848</v>
      </c>
      <c r="G599" t="s">
        <v>2216</v>
      </c>
      <c r="H599" t="s">
        <v>2176</v>
      </c>
      <c r="I599">
        <v>0</v>
      </c>
      <c r="J599" t="s">
        <v>2217</v>
      </c>
      <c r="K599">
        <v>0</v>
      </c>
      <c r="L599" t="s">
        <v>1887</v>
      </c>
      <c r="M599" t="s">
        <v>1887</v>
      </c>
      <c r="N599" t="s">
        <v>1887</v>
      </c>
      <c r="Q599">
        <v>45063.752037036997</v>
      </c>
      <c r="R599" t="s">
        <v>3553</v>
      </c>
      <c r="S599" t="s">
        <v>3154</v>
      </c>
      <c r="T599" t="s">
        <v>3175</v>
      </c>
      <c r="U599" t="s">
        <v>3176</v>
      </c>
      <c r="V599" t="s">
        <v>3421</v>
      </c>
      <c r="W599" t="s">
        <v>3158</v>
      </c>
      <c r="Y599">
        <v>0</v>
      </c>
    </row>
    <row r="600" spans="1:25" x14ac:dyDescent="0.25">
      <c r="A600" s="66">
        <f>1*Táblázat1[[#This Row],[Órarendi igények]]</f>
        <v>303</v>
      </c>
      <c r="B600" t="s">
        <v>2003</v>
      </c>
      <c r="C600" t="s">
        <v>3900</v>
      </c>
      <c r="D600" t="s">
        <v>2878</v>
      </c>
      <c r="E600" s="238" t="s">
        <v>4636</v>
      </c>
      <c r="F600" t="s">
        <v>4292</v>
      </c>
      <c r="G600" t="s">
        <v>3901</v>
      </c>
      <c r="H600" t="s">
        <v>1927</v>
      </c>
      <c r="I600">
        <v>30</v>
      </c>
      <c r="J600" t="s">
        <v>3902</v>
      </c>
      <c r="K600">
        <v>0</v>
      </c>
      <c r="L600" t="s">
        <v>1887</v>
      </c>
      <c r="M600" t="s">
        <v>1887</v>
      </c>
      <c r="N600" t="s">
        <v>1887</v>
      </c>
      <c r="P600" t="s">
        <v>4608</v>
      </c>
      <c r="Q600">
        <v>45082.621793981001</v>
      </c>
      <c r="R600" t="s">
        <v>4002</v>
      </c>
      <c r="S600" t="s">
        <v>3154</v>
      </c>
      <c r="T600" t="s">
        <v>3376</v>
      </c>
      <c r="U600" t="s">
        <v>3389</v>
      </c>
      <c r="V600" t="s">
        <v>3379</v>
      </c>
      <c r="W600" t="s">
        <v>3158</v>
      </c>
      <c r="Y600">
        <v>0</v>
      </c>
    </row>
    <row r="601" spans="1:25" x14ac:dyDescent="0.25">
      <c r="A601" s="66">
        <f>1*Táblázat1[[#This Row],[Órarendi igények]]</f>
        <v>304</v>
      </c>
      <c r="B601" t="s">
        <v>2003</v>
      </c>
      <c r="C601" t="s">
        <v>3946</v>
      </c>
      <c r="D601" t="s">
        <v>2878</v>
      </c>
      <c r="E601" t="s">
        <v>4636</v>
      </c>
      <c r="F601" t="s">
        <v>4341</v>
      </c>
      <c r="G601" t="s">
        <v>3947</v>
      </c>
      <c r="H601" t="s">
        <v>1927</v>
      </c>
      <c r="I601">
        <v>40</v>
      </c>
      <c r="J601" t="s">
        <v>2133</v>
      </c>
      <c r="K601">
        <v>0</v>
      </c>
      <c r="L601" t="s">
        <v>1887</v>
      </c>
      <c r="M601" t="s">
        <v>1887</v>
      </c>
      <c r="N601" t="s">
        <v>1887</v>
      </c>
      <c r="P601" t="s">
        <v>4522</v>
      </c>
      <c r="Q601">
        <v>45082.672511573997</v>
      </c>
      <c r="R601" t="s">
        <v>4005</v>
      </c>
      <c r="S601" t="s">
        <v>3229</v>
      </c>
      <c r="T601" t="s">
        <v>3376</v>
      </c>
      <c r="U601" t="s">
        <v>3389</v>
      </c>
      <c r="V601" t="s">
        <v>3300</v>
      </c>
      <c r="W601" t="s">
        <v>3158</v>
      </c>
      <c r="Y601">
        <v>0</v>
      </c>
    </row>
    <row r="602" spans="1:25" x14ac:dyDescent="0.25">
      <c r="A602" s="66">
        <f>1*Táblázat1[[#This Row],[Órarendi igények]]</f>
        <v>305</v>
      </c>
      <c r="B602" t="s">
        <v>2066</v>
      </c>
      <c r="C602" t="s">
        <v>2955</v>
      </c>
      <c r="D602" t="s">
        <v>2878</v>
      </c>
      <c r="E602" t="s">
        <v>4636</v>
      </c>
      <c r="F602" t="s">
        <v>4200</v>
      </c>
      <c r="G602" t="s">
        <v>2956</v>
      </c>
      <c r="H602" t="s">
        <v>1927</v>
      </c>
      <c r="I602">
        <v>25</v>
      </c>
      <c r="J602" t="s">
        <v>825</v>
      </c>
      <c r="K602">
        <v>0</v>
      </c>
      <c r="L602" t="s">
        <v>1887</v>
      </c>
      <c r="M602" t="s">
        <v>1887</v>
      </c>
      <c r="N602" t="s">
        <v>1887</v>
      </c>
      <c r="Q602">
        <v>45065.489143519</v>
      </c>
      <c r="R602" t="s">
        <v>3898</v>
      </c>
      <c r="S602" t="s">
        <v>3172</v>
      </c>
      <c r="T602" t="s">
        <v>3376</v>
      </c>
      <c r="U602" t="s">
        <v>3389</v>
      </c>
      <c r="V602" t="s">
        <v>3409</v>
      </c>
      <c r="W602" t="s">
        <v>3158</v>
      </c>
      <c r="Y602">
        <v>0</v>
      </c>
    </row>
    <row r="603" spans="1:25" x14ac:dyDescent="0.25">
      <c r="A603" s="66">
        <f>1*Táblázat1[[#This Row],[Órarendi igények]]</f>
        <v>306</v>
      </c>
      <c r="B603" t="s">
        <v>2066</v>
      </c>
      <c r="C603" t="s">
        <v>2967</v>
      </c>
      <c r="D603" t="s">
        <v>1925</v>
      </c>
      <c r="E603" t="s">
        <v>4636</v>
      </c>
      <c r="F603" t="s">
        <v>4152</v>
      </c>
      <c r="G603" t="s">
        <v>2968</v>
      </c>
      <c r="H603" t="s">
        <v>1927</v>
      </c>
      <c r="I603">
        <v>666</v>
      </c>
      <c r="J603" t="s">
        <v>829</v>
      </c>
      <c r="K603">
        <v>0</v>
      </c>
      <c r="L603" t="s">
        <v>1887</v>
      </c>
      <c r="M603" t="s">
        <v>1887</v>
      </c>
      <c r="N603" t="s">
        <v>1887</v>
      </c>
      <c r="Q603">
        <v>45065.482037037</v>
      </c>
      <c r="R603" t="s">
        <v>3863</v>
      </c>
      <c r="S603" t="s">
        <v>3229</v>
      </c>
      <c r="T603" t="s">
        <v>3140</v>
      </c>
      <c r="U603" t="s">
        <v>3200</v>
      </c>
      <c r="V603" t="s">
        <v>3409</v>
      </c>
      <c r="W603" t="s">
        <v>3158</v>
      </c>
      <c r="Y603">
        <v>0</v>
      </c>
    </row>
    <row r="604" spans="1:25" x14ac:dyDescent="0.25">
      <c r="A604" s="66">
        <f>1*Táblázat1[[#This Row],[Órarendi igények]]</f>
        <v>307</v>
      </c>
      <c r="B604" t="s">
        <v>2066</v>
      </c>
      <c r="C604" t="s">
        <v>2897</v>
      </c>
      <c r="D604" t="s">
        <v>1925</v>
      </c>
      <c r="E604" s="238" t="s">
        <v>4636</v>
      </c>
      <c r="F604" t="s">
        <v>4179</v>
      </c>
      <c r="G604" t="s">
        <v>841</v>
      </c>
      <c r="H604" t="s">
        <v>1927</v>
      </c>
      <c r="I604">
        <v>666</v>
      </c>
      <c r="J604" t="s">
        <v>832</v>
      </c>
      <c r="K604">
        <v>0</v>
      </c>
      <c r="L604" t="s">
        <v>1887</v>
      </c>
      <c r="M604" t="s">
        <v>1887</v>
      </c>
      <c r="N604" t="s">
        <v>1887</v>
      </c>
      <c r="Q604">
        <v>45065.481770833001</v>
      </c>
      <c r="R604" t="s">
        <v>3833</v>
      </c>
      <c r="S604" t="s">
        <v>3174</v>
      </c>
      <c r="T604" t="s">
        <v>4180</v>
      </c>
      <c r="U604" t="s">
        <v>3155</v>
      </c>
      <c r="V604" t="s">
        <v>3485</v>
      </c>
      <c r="W604" t="s">
        <v>3158</v>
      </c>
      <c r="Y604">
        <v>0</v>
      </c>
    </row>
    <row r="605" spans="1:25" x14ac:dyDescent="0.25">
      <c r="A605" s="66">
        <f>1*Táblázat1[[#This Row],[Órarendi igények]]</f>
        <v>308</v>
      </c>
      <c r="B605" t="s">
        <v>2066</v>
      </c>
      <c r="C605" t="s">
        <v>2971</v>
      </c>
      <c r="D605" t="s">
        <v>2822</v>
      </c>
      <c r="E605" t="s">
        <v>4636</v>
      </c>
      <c r="F605" t="s">
        <v>4177</v>
      </c>
      <c r="G605" t="s">
        <v>2972</v>
      </c>
      <c r="H605" t="s">
        <v>1927</v>
      </c>
      <c r="I605">
        <v>35</v>
      </c>
      <c r="J605" t="s">
        <v>836</v>
      </c>
      <c r="K605">
        <v>0</v>
      </c>
      <c r="L605" t="s">
        <v>1887</v>
      </c>
      <c r="M605" t="s">
        <v>1887</v>
      </c>
      <c r="N605" t="s">
        <v>1887</v>
      </c>
      <c r="Q605">
        <v>45065.494895832999</v>
      </c>
      <c r="R605" t="s">
        <v>3890</v>
      </c>
      <c r="S605" t="s">
        <v>3172</v>
      </c>
      <c r="T605" t="s">
        <v>3156</v>
      </c>
      <c r="U605" t="s">
        <v>3376</v>
      </c>
      <c r="V605" t="s">
        <v>3485</v>
      </c>
      <c r="W605" t="s">
        <v>3158</v>
      </c>
      <c r="Y605">
        <v>0</v>
      </c>
    </row>
    <row r="606" spans="1:25" x14ac:dyDescent="0.25">
      <c r="A606" s="66">
        <f>1*Táblázat1[[#This Row],[Órarendi igények]]</f>
        <v>309</v>
      </c>
      <c r="B606" t="s">
        <v>2066</v>
      </c>
      <c r="C606" t="s">
        <v>2903</v>
      </c>
      <c r="D606" t="s">
        <v>2878</v>
      </c>
      <c r="E606" t="s">
        <v>4636</v>
      </c>
      <c r="F606" t="s">
        <v>4170</v>
      </c>
      <c r="G606" t="s">
        <v>2904</v>
      </c>
      <c r="H606" t="s">
        <v>1927</v>
      </c>
      <c r="I606">
        <v>16</v>
      </c>
      <c r="J606" t="s">
        <v>840</v>
      </c>
      <c r="K606">
        <v>0</v>
      </c>
      <c r="L606" t="s">
        <v>1887</v>
      </c>
      <c r="M606" t="s">
        <v>1887</v>
      </c>
      <c r="N606" t="s">
        <v>1887</v>
      </c>
      <c r="P606" t="s">
        <v>4586</v>
      </c>
      <c r="Q606">
        <v>45065.491932869998</v>
      </c>
      <c r="R606" t="s">
        <v>843</v>
      </c>
      <c r="S606" t="s">
        <v>3229</v>
      </c>
      <c r="T606" t="s">
        <v>3156</v>
      </c>
      <c r="U606" t="s">
        <v>3376</v>
      </c>
      <c r="V606" t="s">
        <v>3521</v>
      </c>
      <c r="W606" t="s">
        <v>3158</v>
      </c>
      <c r="Y606">
        <v>0</v>
      </c>
    </row>
    <row r="607" spans="1:25" x14ac:dyDescent="0.25">
      <c r="A607" s="66">
        <f>1*Táblázat1[[#This Row],[Órarendi igények]]</f>
        <v>310</v>
      </c>
      <c r="B607" t="s">
        <v>2066</v>
      </c>
      <c r="C607" t="s">
        <v>2953</v>
      </c>
      <c r="D607" t="s">
        <v>2878</v>
      </c>
      <c r="E607" t="s">
        <v>4636</v>
      </c>
      <c r="F607" t="s">
        <v>4155</v>
      </c>
      <c r="G607" t="s">
        <v>2954</v>
      </c>
      <c r="H607" t="s">
        <v>1927</v>
      </c>
      <c r="I607">
        <v>35</v>
      </c>
      <c r="J607" t="s">
        <v>844</v>
      </c>
      <c r="K607">
        <v>0</v>
      </c>
      <c r="L607" t="s">
        <v>1887</v>
      </c>
      <c r="M607" t="s">
        <v>1887</v>
      </c>
      <c r="N607" t="s">
        <v>1887</v>
      </c>
      <c r="Q607">
        <v>45065.491585648</v>
      </c>
      <c r="R607" t="s">
        <v>3899</v>
      </c>
      <c r="S607" t="s">
        <v>3154</v>
      </c>
      <c r="T607" t="s">
        <v>3156</v>
      </c>
      <c r="U607" t="s">
        <v>3376</v>
      </c>
      <c r="V607" t="s">
        <v>3409</v>
      </c>
      <c r="W607" t="s">
        <v>3158</v>
      </c>
      <c r="Y607">
        <v>0</v>
      </c>
    </row>
    <row r="608" spans="1:25" x14ac:dyDescent="0.25">
      <c r="A608" s="66">
        <f>1*Táblázat1[[#This Row],[Órarendi igények]]</f>
        <v>311</v>
      </c>
      <c r="B608" t="s">
        <v>2066</v>
      </c>
      <c r="C608" t="s">
        <v>2898</v>
      </c>
      <c r="D608" t="s">
        <v>1925</v>
      </c>
      <c r="E608" t="s">
        <v>4636</v>
      </c>
      <c r="F608" t="s">
        <v>4228</v>
      </c>
      <c r="G608" t="s">
        <v>2899</v>
      </c>
      <c r="H608" t="s">
        <v>1927</v>
      </c>
      <c r="I608">
        <v>666</v>
      </c>
      <c r="J608" t="s">
        <v>2900</v>
      </c>
      <c r="K608">
        <v>0</v>
      </c>
      <c r="L608" t="s">
        <v>1887</v>
      </c>
      <c r="M608" t="s">
        <v>1887</v>
      </c>
      <c r="N608" t="s">
        <v>1887</v>
      </c>
      <c r="Q608">
        <v>45065.481400463003</v>
      </c>
      <c r="R608" t="s">
        <v>3873</v>
      </c>
      <c r="S608" t="s">
        <v>3154</v>
      </c>
      <c r="T608" t="s">
        <v>3140</v>
      </c>
      <c r="U608" t="s">
        <v>3200</v>
      </c>
      <c r="V608" t="s">
        <v>3627</v>
      </c>
      <c r="W608" t="s">
        <v>3158</v>
      </c>
      <c r="Y608">
        <v>0</v>
      </c>
    </row>
    <row r="609" spans="1:25" x14ac:dyDescent="0.25">
      <c r="A609" s="66">
        <f>1*Táblázat1[[#This Row],[Órarendi igények]]</f>
        <v>312</v>
      </c>
      <c r="B609" t="s">
        <v>2066</v>
      </c>
      <c r="C609" t="s">
        <v>2895</v>
      </c>
      <c r="D609" t="s">
        <v>2884</v>
      </c>
      <c r="E609" t="s">
        <v>4636</v>
      </c>
      <c r="F609" t="s">
        <v>4337</v>
      </c>
      <c r="G609" t="s">
        <v>2896</v>
      </c>
      <c r="H609" t="s">
        <v>1927</v>
      </c>
      <c r="I609">
        <v>30</v>
      </c>
      <c r="J609" t="s">
        <v>848</v>
      </c>
      <c r="K609">
        <v>0</v>
      </c>
      <c r="L609" t="s">
        <v>1887</v>
      </c>
      <c r="M609" t="s">
        <v>1887</v>
      </c>
      <c r="N609" t="s">
        <v>1887</v>
      </c>
      <c r="O609" t="s">
        <v>4290</v>
      </c>
      <c r="P609" t="s">
        <v>4338</v>
      </c>
      <c r="Q609">
        <v>45065.592766203998</v>
      </c>
      <c r="R609" t="s">
        <v>3529</v>
      </c>
      <c r="S609" t="s">
        <v>3229</v>
      </c>
      <c r="T609" t="s">
        <v>3176</v>
      </c>
      <c r="U609" t="s">
        <v>3200</v>
      </c>
      <c r="V609" t="s">
        <v>3614</v>
      </c>
      <c r="W609" t="s">
        <v>3158</v>
      </c>
      <c r="Y609">
        <v>0</v>
      </c>
    </row>
    <row r="610" spans="1:25" x14ac:dyDescent="0.25">
      <c r="A610" s="66">
        <f>1*Táblázat1[[#This Row],[Órarendi igények]]</f>
        <v>313</v>
      </c>
      <c r="B610" t="s">
        <v>2066</v>
      </c>
      <c r="C610" t="s">
        <v>2888</v>
      </c>
      <c r="D610" t="s">
        <v>1925</v>
      </c>
      <c r="E610" t="s">
        <v>4636</v>
      </c>
      <c r="F610" t="s">
        <v>4199</v>
      </c>
      <c r="G610" t="s">
        <v>2889</v>
      </c>
      <c r="H610" t="s">
        <v>1927</v>
      </c>
      <c r="I610">
        <v>666</v>
      </c>
      <c r="J610" t="s">
        <v>852</v>
      </c>
      <c r="K610">
        <v>0</v>
      </c>
      <c r="L610" t="s">
        <v>1887</v>
      </c>
      <c r="M610" t="s">
        <v>1887</v>
      </c>
      <c r="N610" t="s">
        <v>1887</v>
      </c>
      <c r="Q610">
        <v>45065.480775463002</v>
      </c>
      <c r="R610" t="s">
        <v>3724</v>
      </c>
      <c r="S610" t="s">
        <v>3172</v>
      </c>
      <c r="T610" t="s">
        <v>3284</v>
      </c>
      <c r="U610" t="s">
        <v>3156</v>
      </c>
      <c r="V610" t="s">
        <v>3409</v>
      </c>
      <c r="W610" t="s">
        <v>3158</v>
      </c>
      <c r="Y610">
        <v>0</v>
      </c>
    </row>
    <row r="611" spans="1:25" x14ac:dyDescent="0.25">
      <c r="A611" s="66">
        <f>1*Táblázat1[[#This Row],[Órarendi igények]]</f>
        <v>314</v>
      </c>
      <c r="B611" t="s">
        <v>2066</v>
      </c>
      <c r="C611" t="s">
        <v>3982</v>
      </c>
      <c r="D611" t="s">
        <v>3930</v>
      </c>
      <c r="E611" s="238" t="s">
        <v>4636</v>
      </c>
      <c r="F611" t="s">
        <v>4358</v>
      </c>
      <c r="G611" t="s">
        <v>3983</v>
      </c>
      <c r="H611" t="s">
        <v>1927</v>
      </c>
      <c r="I611">
        <v>40</v>
      </c>
      <c r="J611" t="s">
        <v>900</v>
      </c>
      <c r="K611">
        <v>0</v>
      </c>
      <c r="L611" t="s">
        <v>1887</v>
      </c>
      <c r="M611" t="s">
        <v>1887</v>
      </c>
      <c r="N611" t="s">
        <v>1887</v>
      </c>
      <c r="O611" t="s">
        <v>4290</v>
      </c>
      <c r="P611" t="s">
        <v>4588</v>
      </c>
      <c r="Q611">
        <v>45082.624421296001</v>
      </c>
      <c r="R611" t="s">
        <v>4003</v>
      </c>
      <c r="S611" t="s">
        <v>3229</v>
      </c>
      <c r="T611" t="s">
        <v>3200</v>
      </c>
      <c r="U611" t="s">
        <v>3155</v>
      </c>
      <c r="V611" t="s">
        <v>3137</v>
      </c>
      <c r="W611" t="s">
        <v>3158</v>
      </c>
      <c r="Y611">
        <v>0</v>
      </c>
    </row>
    <row r="612" spans="1:25" x14ac:dyDescent="0.25">
      <c r="A612" s="66">
        <f>1*Táblázat1[[#This Row],[Órarendi igények]]</f>
        <v>315</v>
      </c>
      <c r="B612" t="s">
        <v>2066</v>
      </c>
      <c r="C612" t="s">
        <v>2979</v>
      </c>
      <c r="D612" t="s">
        <v>2822</v>
      </c>
      <c r="E612" s="238" t="s">
        <v>4636</v>
      </c>
      <c r="F612" t="s">
        <v>4144</v>
      </c>
      <c r="G612" t="s">
        <v>2980</v>
      </c>
      <c r="H612" t="s">
        <v>1927</v>
      </c>
      <c r="I612">
        <v>20</v>
      </c>
      <c r="J612" t="s">
        <v>856</v>
      </c>
      <c r="K612">
        <v>0</v>
      </c>
      <c r="L612" t="s">
        <v>1887</v>
      </c>
      <c r="M612" t="s">
        <v>1887</v>
      </c>
      <c r="N612" t="s">
        <v>1887</v>
      </c>
      <c r="Q612">
        <v>45065.495138888997</v>
      </c>
      <c r="R612" t="s">
        <v>3894</v>
      </c>
      <c r="S612" t="s">
        <v>3174</v>
      </c>
      <c r="T612" t="s">
        <v>3200</v>
      </c>
      <c r="U612" t="s">
        <v>3155</v>
      </c>
      <c r="V612" t="s">
        <v>3395</v>
      </c>
      <c r="W612" t="s">
        <v>3158</v>
      </c>
      <c r="Y612">
        <v>0</v>
      </c>
    </row>
    <row r="613" spans="1:25" x14ac:dyDescent="0.25">
      <c r="A613" s="66">
        <f>1*Táblázat1[[#This Row],[Órarendi igények]]</f>
        <v>316</v>
      </c>
      <c r="B613" t="s">
        <v>2066</v>
      </c>
      <c r="C613" t="s">
        <v>2927</v>
      </c>
      <c r="D613" t="s">
        <v>2660</v>
      </c>
      <c r="E613" t="s">
        <v>4636</v>
      </c>
      <c r="F613" t="s">
        <v>4126</v>
      </c>
      <c r="G613" t="s">
        <v>2928</v>
      </c>
      <c r="H613" t="s">
        <v>1885</v>
      </c>
      <c r="I613">
        <v>666</v>
      </c>
      <c r="J613" t="s">
        <v>858</v>
      </c>
      <c r="K613">
        <v>0</v>
      </c>
      <c r="L613" t="s">
        <v>1887</v>
      </c>
      <c r="M613" t="s">
        <v>1887</v>
      </c>
      <c r="N613" t="s">
        <v>1887</v>
      </c>
      <c r="Q613">
        <v>45065.474872685001</v>
      </c>
      <c r="R613" t="s">
        <v>3945</v>
      </c>
      <c r="S613" t="s">
        <v>3154</v>
      </c>
      <c r="T613" t="s">
        <v>3200</v>
      </c>
      <c r="U613" t="s">
        <v>3155</v>
      </c>
      <c r="V613" t="s">
        <v>3521</v>
      </c>
      <c r="W613" t="s">
        <v>3158</v>
      </c>
      <c r="Y613">
        <v>0</v>
      </c>
    </row>
    <row r="614" spans="1:25" x14ac:dyDescent="0.25">
      <c r="A614" s="66">
        <f>1*Táblázat1[[#This Row],[Órarendi igények]]</f>
        <v>317</v>
      </c>
      <c r="B614" t="s">
        <v>2066</v>
      </c>
      <c r="C614" t="s">
        <v>2877</v>
      </c>
      <c r="D614" t="s">
        <v>2878</v>
      </c>
      <c r="E614" t="s">
        <v>4636</v>
      </c>
      <c r="F614" t="s">
        <v>4118</v>
      </c>
      <c r="G614" t="s">
        <v>2879</v>
      </c>
      <c r="H614" t="s">
        <v>1927</v>
      </c>
      <c r="I614">
        <v>35</v>
      </c>
      <c r="J614" t="s">
        <v>861</v>
      </c>
      <c r="K614">
        <v>0</v>
      </c>
      <c r="L614" t="s">
        <v>1887</v>
      </c>
      <c r="M614" t="s">
        <v>1887</v>
      </c>
      <c r="N614" t="s">
        <v>1887</v>
      </c>
      <c r="Q614">
        <v>45065.492210648001</v>
      </c>
      <c r="R614" t="s">
        <v>3971</v>
      </c>
      <c r="S614" t="s">
        <v>3229</v>
      </c>
      <c r="T614" t="s">
        <v>3200</v>
      </c>
      <c r="U614" t="s">
        <v>3155</v>
      </c>
      <c r="V614" t="s">
        <v>3409</v>
      </c>
      <c r="W614" t="s">
        <v>3158</v>
      </c>
      <c r="Y614">
        <v>0</v>
      </c>
    </row>
    <row r="615" spans="1:25" x14ac:dyDescent="0.25">
      <c r="A615" s="66">
        <f>1*Táblázat1[[#This Row],[Órarendi igények]]</f>
        <v>318</v>
      </c>
      <c r="B615" t="s">
        <v>2066</v>
      </c>
      <c r="C615" t="s">
        <v>3929</v>
      </c>
      <c r="D615" t="s">
        <v>3930</v>
      </c>
      <c r="E615" t="s">
        <v>4636</v>
      </c>
      <c r="F615" t="s">
        <v>4447</v>
      </c>
      <c r="G615" t="s">
        <v>3931</v>
      </c>
      <c r="H615" t="s">
        <v>1927</v>
      </c>
      <c r="I615">
        <v>30</v>
      </c>
      <c r="J615" t="s">
        <v>904</v>
      </c>
      <c r="K615">
        <v>0</v>
      </c>
      <c r="L615" t="s">
        <v>1887</v>
      </c>
      <c r="M615" t="s">
        <v>1887</v>
      </c>
      <c r="N615" t="s">
        <v>1887</v>
      </c>
      <c r="O615" t="s">
        <v>4290</v>
      </c>
      <c r="P615" t="s">
        <v>4614</v>
      </c>
      <c r="Q615">
        <v>45082.518402777998</v>
      </c>
      <c r="R615" t="s">
        <v>4004</v>
      </c>
      <c r="S615" t="s">
        <v>3263</v>
      </c>
      <c r="T615" t="s">
        <v>3176</v>
      </c>
      <c r="U615" t="s">
        <v>3156</v>
      </c>
      <c r="V615" t="s">
        <v>4157</v>
      </c>
      <c r="W615" t="s">
        <v>4448</v>
      </c>
      <c r="Y615">
        <v>0</v>
      </c>
    </row>
    <row r="616" spans="1:25" x14ac:dyDescent="0.25">
      <c r="A616" s="66">
        <f>1*Táblázat1[[#This Row],[Órarendi igények]]</f>
        <v>319</v>
      </c>
      <c r="B616" t="s">
        <v>2066</v>
      </c>
      <c r="C616" t="s">
        <v>2909</v>
      </c>
      <c r="D616" t="s">
        <v>2878</v>
      </c>
      <c r="E616" t="s">
        <v>4636</v>
      </c>
      <c r="F616" t="s">
        <v>4119</v>
      </c>
      <c r="G616" t="s">
        <v>2910</v>
      </c>
      <c r="H616" t="s">
        <v>1927</v>
      </c>
      <c r="I616">
        <v>20</v>
      </c>
      <c r="J616" t="s">
        <v>864</v>
      </c>
      <c r="K616">
        <v>0</v>
      </c>
      <c r="L616" t="s">
        <v>1887</v>
      </c>
      <c r="M616" t="s">
        <v>1887</v>
      </c>
      <c r="N616" t="s">
        <v>1887</v>
      </c>
      <c r="Q616">
        <v>45065.492627314998</v>
      </c>
      <c r="R616" t="s">
        <v>865</v>
      </c>
      <c r="S616" t="s">
        <v>3174</v>
      </c>
      <c r="T616" t="s">
        <v>3175</v>
      </c>
      <c r="U616" t="s">
        <v>3176</v>
      </c>
      <c r="V616" t="s">
        <v>3409</v>
      </c>
      <c r="W616" t="s">
        <v>3158</v>
      </c>
      <c r="Y616">
        <v>0</v>
      </c>
    </row>
    <row r="617" spans="1:25" x14ac:dyDescent="0.25">
      <c r="A617" s="66">
        <f>1*Táblázat1[[#This Row],[Órarendi igények]]</f>
        <v>320</v>
      </c>
      <c r="B617" t="s">
        <v>2066</v>
      </c>
      <c r="C617" t="s">
        <v>2923</v>
      </c>
      <c r="D617" t="s">
        <v>2822</v>
      </c>
      <c r="E617" s="238" t="s">
        <v>4636</v>
      </c>
      <c r="F617" t="s">
        <v>4197</v>
      </c>
      <c r="G617" t="s">
        <v>2924</v>
      </c>
      <c r="H617" t="s">
        <v>1927</v>
      </c>
      <c r="I617">
        <v>35</v>
      </c>
      <c r="J617" t="s">
        <v>866</v>
      </c>
      <c r="K617">
        <v>0</v>
      </c>
      <c r="L617" t="s">
        <v>1887</v>
      </c>
      <c r="M617" t="s">
        <v>1887</v>
      </c>
      <c r="N617" t="s">
        <v>1887</v>
      </c>
      <c r="Q617">
        <v>45065.495381943998</v>
      </c>
      <c r="R617" t="s">
        <v>3884</v>
      </c>
      <c r="S617" t="s">
        <v>3154</v>
      </c>
      <c r="T617" t="s">
        <v>3155</v>
      </c>
      <c r="U617" t="s">
        <v>3156</v>
      </c>
      <c r="V617" t="s">
        <v>3300</v>
      </c>
      <c r="W617" t="s">
        <v>3158</v>
      </c>
      <c r="Y617">
        <v>0</v>
      </c>
    </row>
    <row r="618" spans="1:25" x14ac:dyDescent="0.25">
      <c r="A618" s="66">
        <f>1*Táblázat1[[#This Row],[Órarendi igények]]</f>
        <v>321</v>
      </c>
      <c r="B618" t="s">
        <v>2066</v>
      </c>
      <c r="C618" t="s">
        <v>2925</v>
      </c>
      <c r="D618" t="s">
        <v>1925</v>
      </c>
      <c r="E618" t="s">
        <v>4636</v>
      </c>
      <c r="F618" t="s">
        <v>4220</v>
      </c>
      <c r="G618" t="s">
        <v>2926</v>
      </c>
      <c r="H618" t="s">
        <v>1927</v>
      </c>
      <c r="I618">
        <v>666</v>
      </c>
      <c r="J618" t="s">
        <v>869</v>
      </c>
      <c r="K618">
        <v>0</v>
      </c>
      <c r="L618" t="s">
        <v>1887</v>
      </c>
      <c r="M618" t="s">
        <v>1887</v>
      </c>
      <c r="N618" t="s">
        <v>1887</v>
      </c>
      <c r="Q618">
        <v>45065.480509259003</v>
      </c>
      <c r="R618" t="s">
        <v>3621</v>
      </c>
      <c r="S618" t="s">
        <v>3172</v>
      </c>
      <c r="T618" t="s">
        <v>3176</v>
      </c>
      <c r="U618" t="s">
        <v>3284</v>
      </c>
      <c r="V618" t="s">
        <v>3409</v>
      </c>
      <c r="W618" t="s">
        <v>3158</v>
      </c>
      <c r="Y618">
        <v>0</v>
      </c>
    </row>
    <row r="619" spans="1:25" x14ac:dyDescent="0.25">
      <c r="A619" s="66">
        <f>1*Táblázat1[[#This Row],[Órarendi igények]]</f>
        <v>322</v>
      </c>
      <c r="B619" t="s">
        <v>2066</v>
      </c>
      <c r="C619" t="s">
        <v>2965</v>
      </c>
      <c r="D619" t="s">
        <v>1925</v>
      </c>
      <c r="E619" t="s">
        <v>4636</v>
      </c>
      <c r="F619" t="s">
        <v>4168</v>
      </c>
      <c r="G619" t="s">
        <v>2966</v>
      </c>
      <c r="H619" t="s">
        <v>1927</v>
      </c>
      <c r="I619">
        <v>666</v>
      </c>
      <c r="J619" t="s">
        <v>873</v>
      </c>
      <c r="K619">
        <v>0</v>
      </c>
      <c r="L619" t="s">
        <v>1887</v>
      </c>
      <c r="M619" t="s">
        <v>1887</v>
      </c>
      <c r="N619" t="s">
        <v>1887</v>
      </c>
      <c r="Q619">
        <v>45065.480254629998</v>
      </c>
      <c r="R619" t="s">
        <v>3823</v>
      </c>
      <c r="S619" t="s">
        <v>3154</v>
      </c>
      <c r="T619" t="s">
        <v>3156</v>
      </c>
      <c r="U619" t="s">
        <v>4169</v>
      </c>
      <c r="V619" t="s">
        <v>3477</v>
      </c>
      <c r="W619" t="s">
        <v>3158</v>
      </c>
      <c r="Y619">
        <v>0</v>
      </c>
    </row>
    <row r="620" spans="1:25" x14ac:dyDescent="0.25">
      <c r="A620" s="66">
        <f>1*Táblázat1[[#This Row],[Órarendi igények]]</f>
        <v>323</v>
      </c>
      <c r="B620" t="s">
        <v>2066</v>
      </c>
      <c r="C620" t="s">
        <v>2475</v>
      </c>
      <c r="D620" t="s">
        <v>1925</v>
      </c>
      <c r="E620" t="s">
        <v>4639</v>
      </c>
      <c r="F620" t="s">
        <v>4745</v>
      </c>
      <c r="G620" t="s">
        <v>2476</v>
      </c>
      <c r="H620" t="s">
        <v>1927</v>
      </c>
      <c r="I620">
        <v>666</v>
      </c>
      <c r="J620" t="s">
        <v>876</v>
      </c>
      <c r="K620">
        <v>0</v>
      </c>
      <c r="L620" t="s">
        <v>1887</v>
      </c>
      <c r="M620" t="s">
        <v>1887</v>
      </c>
      <c r="N620" t="s">
        <v>1887</v>
      </c>
      <c r="Q620">
        <v>45063.759282407002</v>
      </c>
      <c r="R620" t="s">
        <v>3552</v>
      </c>
      <c r="S620" t="s">
        <v>3116</v>
      </c>
      <c r="T620" t="s">
        <v>3136</v>
      </c>
      <c r="U620" t="s">
        <v>3194</v>
      </c>
      <c r="V620" t="s">
        <v>3179</v>
      </c>
      <c r="W620" t="s">
        <v>3235</v>
      </c>
      <c r="Y620">
        <v>0</v>
      </c>
    </row>
    <row r="621" spans="1:25" x14ac:dyDescent="0.25">
      <c r="A621" s="66">
        <f>1*Táblázat1[[#This Row],[Órarendi igények]]</f>
        <v>324</v>
      </c>
      <c r="B621" t="s">
        <v>2066</v>
      </c>
      <c r="C621" t="s">
        <v>2067</v>
      </c>
      <c r="D621" t="s">
        <v>1925</v>
      </c>
      <c r="E621" t="s">
        <v>4636</v>
      </c>
      <c r="F621" t="s">
        <v>3230</v>
      </c>
      <c r="G621" t="s">
        <v>2068</v>
      </c>
      <c r="H621" t="s">
        <v>1927</v>
      </c>
      <c r="I621">
        <v>666</v>
      </c>
      <c r="J621" t="s">
        <v>878</v>
      </c>
      <c r="K621">
        <v>0</v>
      </c>
      <c r="L621" t="s">
        <v>1887</v>
      </c>
      <c r="M621" t="s">
        <v>1887</v>
      </c>
      <c r="N621" t="s">
        <v>1887</v>
      </c>
      <c r="Q621">
        <v>45062.655879630001</v>
      </c>
      <c r="R621" t="s">
        <v>3760</v>
      </c>
      <c r="S621" t="s">
        <v>3174</v>
      </c>
      <c r="T621" t="s">
        <v>3155</v>
      </c>
      <c r="U621" t="s">
        <v>3156</v>
      </c>
      <c r="V621" t="s">
        <v>3157</v>
      </c>
      <c r="W621" t="s">
        <v>3158</v>
      </c>
      <c r="Y621">
        <v>0</v>
      </c>
    </row>
    <row r="622" spans="1:25" x14ac:dyDescent="0.25">
      <c r="A622" s="66">
        <f>1*Táblázat1[[#This Row],[Órarendi igények]]</f>
        <v>325</v>
      </c>
      <c r="B622" t="s">
        <v>2066</v>
      </c>
      <c r="C622" t="s">
        <v>2951</v>
      </c>
      <c r="D622" t="s">
        <v>1925</v>
      </c>
      <c r="E622" t="s">
        <v>4636</v>
      </c>
      <c r="F622" t="s">
        <v>4213</v>
      </c>
      <c r="G622" t="s">
        <v>2952</v>
      </c>
      <c r="H622" t="s">
        <v>1927</v>
      </c>
      <c r="I622">
        <v>666</v>
      </c>
      <c r="J622" t="s">
        <v>880</v>
      </c>
      <c r="K622">
        <v>0</v>
      </c>
      <c r="L622" t="s">
        <v>1887</v>
      </c>
      <c r="M622" t="s">
        <v>1887</v>
      </c>
      <c r="N622" t="s">
        <v>1887</v>
      </c>
      <c r="Q622">
        <v>45065.48</v>
      </c>
      <c r="R622" t="s">
        <v>881</v>
      </c>
      <c r="S622" t="s">
        <v>3172</v>
      </c>
      <c r="T622" t="s">
        <v>3156</v>
      </c>
      <c r="U622" t="s">
        <v>3376</v>
      </c>
      <c r="V622" t="s">
        <v>3409</v>
      </c>
      <c r="W622" t="s">
        <v>3158</v>
      </c>
      <c r="Y622">
        <v>0</v>
      </c>
    </row>
    <row r="623" spans="1:25" x14ac:dyDescent="0.25">
      <c r="A623" s="66">
        <f>1*Táblázat1[[#This Row],[Órarendi igények]]</f>
        <v>326</v>
      </c>
      <c r="B623" t="s">
        <v>2066</v>
      </c>
      <c r="C623" t="s">
        <v>2948</v>
      </c>
      <c r="D623" t="s">
        <v>2822</v>
      </c>
      <c r="E623" s="238" t="s">
        <v>4636</v>
      </c>
      <c r="F623" t="s">
        <v>4225</v>
      </c>
      <c r="G623" t="s">
        <v>2949</v>
      </c>
      <c r="H623" t="s">
        <v>1927</v>
      </c>
      <c r="I623">
        <v>35</v>
      </c>
      <c r="J623" t="s">
        <v>882</v>
      </c>
      <c r="K623">
        <v>0</v>
      </c>
      <c r="L623" t="s">
        <v>1887</v>
      </c>
      <c r="M623" t="s">
        <v>1887</v>
      </c>
      <c r="N623" t="s">
        <v>1887</v>
      </c>
      <c r="Q623">
        <v>45065.495625000003</v>
      </c>
      <c r="R623" t="s">
        <v>3888</v>
      </c>
      <c r="S623" t="s">
        <v>3174</v>
      </c>
      <c r="T623" t="s">
        <v>3155</v>
      </c>
      <c r="U623" t="s">
        <v>3156</v>
      </c>
      <c r="V623" t="s">
        <v>3521</v>
      </c>
      <c r="W623" t="s">
        <v>3158</v>
      </c>
      <c r="Y623">
        <v>0</v>
      </c>
    </row>
    <row r="624" spans="1:25" x14ac:dyDescent="0.25">
      <c r="A624" s="66">
        <f>1*Táblázat1[[#This Row],[Órarendi igények]]</f>
        <v>327</v>
      </c>
      <c r="B624" t="s">
        <v>2066</v>
      </c>
      <c r="C624" t="s">
        <v>2929</v>
      </c>
      <c r="D624" t="s">
        <v>2660</v>
      </c>
      <c r="E624" t="s">
        <v>4636</v>
      </c>
      <c r="F624" t="s">
        <v>4129</v>
      </c>
      <c r="G624" t="s">
        <v>2930</v>
      </c>
      <c r="H624" t="s">
        <v>1885</v>
      </c>
      <c r="I624">
        <v>666</v>
      </c>
      <c r="J624" t="s">
        <v>884</v>
      </c>
      <c r="K624">
        <v>0</v>
      </c>
      <c r="L624" t="s">
        <v>1887</v>
      </c>
      <c r="M624" t="s">
        <v>1887</v>
      </c>
      <c r="N624" t="s">
        <v>1887</v>
      </c>
      <c r="Q624">
        <v>45065.476134258999</v>
      </c>
      <c r="R624" t="s">
        <v>3897</v>
      </c>
      <c r="S624" t="s">
        <v>3229</v>
      </c>
      <c r="T624" t="s">
        <v>3155</v>
      </c>
      <c r="U624" t="s">
        <v>3156</v>
      </c>
      <c r="V624" t="s">
        <v>3521</v>
      </c>
      <c r="W624" t="s">
        <v>3158</v>
      </c>
      <c r="Y624">
        <v>0</v>
      </c>
    </row>
    <row r="625" spans="1:25" x14ac:dyDescent="0.25">
      <c r="A625" s="66">
        <f>1*Táblázat1[[#This Row],[Órarendi igények]]</f>
        <v>328</v>
      </c>
      <c r="B625" t="s">
        <v>2066</v>
      </c>
      <c r="C625" t="s">
        <v>2883</v>
      </c>
      <c r="D625" t="s">
        <v>2884</v>
      </c>
      <c r="E625" s="238" t="s">
        <v>4636</v>
      </c>
      <c r="F625" t="s">
        <v>4297</v>
      </c>
      <c r="G625" t="s">
        <v>2885</v>
      </c>
      <c r="H625" t="s">
        <v>1927</v>
      </c>
      <c r="I625">
        <v>40</v>
      </c>
      <c r="J625" t="s">
        <v>886</v>
      </c>
      <c r="K625">
        <v>0</v>
      </c>
      <c r="L625" t="s">
        <v>1887</v>
      </c>
      <c r="M625" t="s">
        <v>1887</v>
      </c>
      <c r="N625" t="s">
        <v>1887</v>
      </c>
      <c r="O625" t="s">
        <v>4290</v>
      </c>
      <c r="P625" t="s">
        <v>4298</v>
      </c>
      <c r="Q625">
        <v>45065.594131944003</v>
      </c>
      <c r="R625" t="s">
        <v>3427</v>
      </c>
      <c r="S625" t="s">
        <v>3172</v>
      </c>
      <c r="T625" t="s">
        <v>3156</v>
      </c>
      <c r="U625" t="s">
        <v>3376</v>
      </c>
      <c r="V625" t="s">
        <v>4150</v>
      </c>
      <c r="W625" t="s">
        <v>3158</v>
      </c>
      <c r="Y625">
        <v>0</v>
      </c>
    </row>
    <row r="626" spans="1:25" x14ac:dyDescent="0.25">
      <c r="A626" s="66">
        <f>1*Táblázat1[[#This Row],[Órarendi igények]]</f>
        <v>329</v>
      </c>
      <c r="B626" t="s">
        <v>2066</v>
      </c>
      <c r="C626" t="s">
        <v>2916</v>
      </c>
      <c r="D626" t="s">
        <v>2656</v>
      </c>
      <c r="G626" t="s">
        <v>2917</v>
      </c>
      <c r="H626" t="s">
        <v>2658</v>
      </c>
      <c r="I626">
        <v>666</v>
      </c>
      <c r="J626" t="s">
        <v>890</v>
      </c>
      <c r="K626">
        <v>0</v>
      </c>
      <c r="L626" t="s">
        <v>1887</v>
      </c>
      <c r="M626" t="s">
        <v>1887</v>
      </c>
      <c r="N626" t="s">
        <v>1887</v>
      </c>
      <c r="Q626">
        <v>45065.483252315003</v>
      </c>
      <c r="Y626">
        <v>0</v>
      </c>
    </row>
    <row r="627" spans="1:25" x14ac:dyDescent="0.25">
      <c r="A627" s="66">
        <f>1*Táblázat1[[#This Row],[Órarendi igények]]</f>
        <v>330</v>
      </c>
      <c r="B627" t="s">
        <v>2066</v>
      </c>
      <c r="C627" t="s">
        <v>2893</v>
      </c>
      <c r="D627" t="s">
        <v>2656</v>
      </c>
      <c r="G627" t="s">
        <v>2894</v>
      </c>
      <c r="H627" t="s">
        <v>2658</v>
      </c>
      <c r="I627">
        <v>666</v>
      </c>
      <c r="J627" t="s">
        <v>891</v>
      </c>
      <c r="K627">
        <v>0</v>
      </c>
      <c r="L627" t="s">
        <v>1887</v>
      </c>
      <c r="M627" t="s">
        <v>1887</v>
      </c>
      <c r="N627" t="s">
        <v>1887</v>
      </c>
      <c r="P627" t="s">
        <v>4617</v>
      </c>
      <c r="Q627">
        <v>45065.483495369997</v>
      </c>
      <c r="Y627">
        <v>0</v>
      </c>
    </row>
    <row r="628" spans="1:25" x14ac:dyDescent="0.25">
      <c r="A628" s="66">
        <f>1*Táblázat1[[#This Row],[Órarendi igények]]</f>
        <v>331</v>
      </c>
      <c r="B628" t="s">
        <v>2066</v>
      </c>
      <c r="C628" t="s">
        <v>2975</v>
      </c>
      <c r="D628" t="s">
        <v>2878</v>
      </c>
      <c r="E628" t="s">
        <v>4636</v>
      </c>
      <c r="F628" t="s">
        <v>4178</v>
      </c>
      <c r="G628" t="s">
        <v>2976</v>
      </c>
      <c r="H628" t="s">
        <v>1927</v>
      </c>
      <c r="I628">
        <v>12</v>
      </c>
      <c r="J628" t="s">
        <v>909</v>
      </c>
      <c r="K628">
        <v>0</v>
      </c>
      <c r="L628" t="s">
        <v>1887</v>
      </c>
      <c r="M628" t="s">
        <v>1887</v>
      </c>
      <c r="N628" t="s">
        <v>1887</v>
      </c>
      <c r="Q628">
        <v>45065.500243055998</v>
      </c>
      <c r="R628" t="s">
        <v>3928</v>
      </c>
      <c r="S628" t="s">
        <v>3229</v>
      </c>
      <c r="T628" t="s">
        <v>3376</v>
      </c>
      <c r="U628" t="s">
        <v>3389</v>
      </c>
      <c r="V628" t="s">
        <v>3521</v>
      </c>
      <c r="W628" t="s">
        <v>3158</v>
      </c>
      <c r="Y628">
        <v>0</v>
      </c>
    </row>
    <row r="629" spans="1:25" x14ac:dyDescent="0.25">
      <c r="A629" s="66">
        <f>1*Táblázat1[[#This Row],[Órarendi igények]]</f>
        <v>333</v>
      </c>
      <c r="B629" t="s">
        <v>2066</v>
      </c>
      <c r="C629" t="s">
        <v>2959</v>
      </c>
      <c r="D629" t="s">
        <v>1925</v>
      </c>
      <c r="E629" t="s">
        <v>4636</v>
      </c>
      <c r="F629" t="s">
        <v>4256</v>
      </c>
      <c r="G629" t="s">
        <v>2960</v>
      </c>
      <c r="H629" t="s">
        <v>1927</v>
      </c>
      <c r="I629">
        <v>666</v>
      </c>
      <c r="J629" t="s">
        <v>897</v>
      </c>
      <c r="K629">
        <v>0</v>
      </c>
      <c r="L629" t="s">
        <v>1887</v>
      </c>
      <c r="M629" t="s">
        <v>1887</v>
      </c>
      <c r="N629" t="s">
        <v>1887</v>
      </c>
      <c r="Q629">
        <v>45065.479259259002</v>
      </c>
      <c r="R629" t="s">
        <v>3691</v>
      </c>
      <c r="S629" t="s">
        <v>3172</v>
      </c>
      <c r="T629" t="s">
        <v>3155</v>
      </c>
      <c r="U629" t="s">
        <v>3156</v>
      </c>
      <c r="V629" t="s">
        <v>3521</v>
      </c>
      <c r="W629" t="s">
        <v>3158</v>
      </c>
      <c r="Y629">
        <v>0</v>
      </c>
    </row>
    <row r="630" spans="1:25" x14ac:dyDescent="0.25">
      <c r="A630" s="66">
        <f>1*Táblázat1[[#This Row],[Órarendi igények]]</f>
        <v>335</v>
      </c>
      <c r="B630" t="s">
        <v>1881</v>
      </c>
      <c r="C630" t="s">
        <v>2933</v>
      </c>
      <c r="D630" t="s">
        <v>2884</v>
      </c>
      <c r="E630" t="s">
        <v>4636</v>
      </c>
      <c r="F630" t="s">
        <v>4373</v>
      </c>
      <c r="G630" t="s">
        <v>2934</v>
      </c>
      <c r="H630" t="s">
        <v>1927</v>
      </c>
      <c r="I630">
        <v>40</v>
      </c>
      <c r="J630" t="s">
        <v>913</v>
      </c>
      <c r="K630">
        <v>0</v>
      </c>
      <c r="L630" t="s">
        <v>1887</v>
      </c>
      <c r="M630" t="s">
        <v>1887</v>
      </c>
      <c r="N630" t="s">
        <v>1887</v>
      </c>
      <c r="O630" t="s">
        <v>4290</v>
      </c>
      <c r="P630" t="s">
        <v>4360</v>
      </c>
      <c r="Q630">
        <v>45065.592280092998</v>
      </c>
      <c r="R630" t="s">
        <v>3192</v>
      </c>
      <c r="S630" t="s">
        <v>3174</v>
      </c>
      <c r="T630" t="s">
        <v>3376</v>
      </c>
      <c r="U630" t="s">
        <v>3389</v>
      </c>
      <c r="V630" t="s">
        <v>3614</v>
      </c>
      <c r="W630" t="s">
        <v>3158</v>
      </c>
      <c r="Y630">
        <v>0</v>
      </c>
    </row>
    <row r="631" spans="1:25" x14ac:dyDescent="0.25">
      <c r="A631" s="66">
        <f>1*Táblázat1[[#This Row],[Órarendi igények]]</f>
        <v>337</v>
      </c>
      <c r="B631" t="s">
        <v>1881</v>
      </c>
      <c r="C631" t="s">
        <v>3298</v>
      </c>
      <c r="D631" t="s">
        <v>3114</v>
      </c>
      <c r="E631" s="238" t="s">
        <v>4636</v>
      </c>
      <c r="F631" t="s">
        <v>4343</v>
      </c>
      <c r="G631" t="s">
        <v>3299</v>
      </c>
      <c r="H631" t="s">
        <v>1885</v>
      </c>
      <c r="I631">
        <v>30</v>
      </c>
      <c r="J631" t="s">
        <v>916</v>
      </c>
      <c r="K631">
        <v>0</v>
      </c>
      <c r="L631" t="s">
        <v>1887</v>
      </c>
      <c r="M631" t="s">
        <v>1887</v>
      </c>
      <c r="N631" t="s">
        <v>1887</v>
      </c>
      <c r="O631" t="s">
        <v>4287</v>
      </c>
      <c r="P631" t="s">
        <v>4344</v>
      </c>
      <c r="Q631">
        <v>45070.757696758999</v>
      </c>
      <c r="R631" t="s">
        <v>3832</v>
      </c>
      <c r="S631" t="s">
        <v>3263</v>
      </c>
      <c r="T631" t="s">
        <v>3200</v>
      </c>
      <c r="U631" t="s">
        <v>3155</v>
      </c>
      <c r="V631" t="s">
        <v>3300</v>
      </c>
      <c r="W631" t="s">
        <v>3158</v>
      </c>
      <c r="Y631">
        <v>0</v>
      </c>
    </row>
    <row r="632" spans="1:25" x14ac:dyDescent="0.25">
      <c r="A632" s="66">
        <f>1*Táblázat1[[#This Row],[Órarendi igények]]</f>
        <v>342</v>
      </c>
      <c r="B632" t="s">
        <v>1881</v>
      </c>
      <c r="C632" t="s">
        <v>3903</v>
      </c>
      <c r="D632" t="s">
        <v>2878</v>
      </c>
      <c r="E632" t="s">
        <v>4636</v>
      </c>
      <c r="F632" t="s">
        <v>4514</v>
      </c>
      <c r="G632" t="s">
        <v>3904</v>
      </c>
      <c r="H632" t="s">
        <v>1927</v>
      </c>
      <c r="I632">
        <v>20</v>
      </c>
      <c r="J632" t="s">
        <v>3905</v>
      </c>
      <c r="K632">
        <v>0</v>
      </c>
      <c r="L632" t="s">
        <v>1887</v>
      </c>
      <c r="M632" t="s">
        <v>1887</v>
      </c>
      <c r="N632" t="s">
        <v>1887</v>
      </c>
      <c r="Q632">
        <v>45082.603414352001</v>
      </c>
      <c r="R632" t="s">
        <v>3152</v>
      </c>
      <c r="S632" t="s">
        <v>3154</v>
      </c>
      <c r="T632" t="s">
        <v>3156</v>
      </c>
      <c r="U632" t="s">
        <v>3376</v>
      </c>
      <c r="V632" t="s">
        <v>3461</v>
      </c>
      <c r="W632" t="s">
        <v>3158</v>
      </c>
      <c r="Y632">
        <v>0</v>
      </c>
    </row>
    <row r="633" spans="1:25" x14ac:dyDescent="0.25">
      <c r="A633" s="66">
        <f>1*Táblázat1[[#This Row],[Órarendi igények]]</f>
        <v>343</v>
      </c>
      <c r="B633" t="s">
        <v>1881</v>
      </c>
      <c r="C633" t="s">
        <v>2736</v>
      </c>
      <c r="D633" t="s">
        <v>1925</v>
      </c>
      <c r="E633" t="s">
        <v>4636</v>
      </c>
      <c r="F633" t="s">
        <v>4260</v>
      </c>
      <c r="G633" t="s">
        <v>2737</v>
      </c>
      <c r="H633" t="s">
        <v>1927</v>
      </c>
      <c r="I633">
        <v>666</v>
      </c>
      <c r="J633" t="s">
        <v>2738</v>
      </c>
      <c r="K633">
        <v>0</v>
      </c>
      <c r="L633" t="s">
        <v>1887</v>
      </c>
      <c r="M633" t="s">
        <v>1887</v>
      </c>
      <c r="N633" t="s">
        <v>1887</v>
      </c>
      <c r="Q633">
        <v>45064.632789351999</v>
      </c>
      <c r="R633" t="s">
        <v>3773</v>
      </c>
      <c r="S633" t="s">
        <v>3174</v>
      </c>
      <c r="T633" t="s">
        <v>3156</v>
      </c>
      <c r="U633" t="s">
        <v>3376</v>
      </c>
      <c r="V633" t="s">
        <v>3179</v>
      </c>
      <c r="W633" t="s">
        <v>3158</v>
      </c>
      <c r="Y633">
        <v>0</v>
      </c>
    </row>
    <row r="634" spans="1:25" x14ac:dyDescent="0.25">
      <c r="A634" s="66">
        <f>1*Táblázat1[[#This Row],[Órarendi igények]]</f>
        <v>346</v>
      </c>
      <c r="B634" t="s">
        <v>2880</v>
      </c>
      <c r="C634" t="s">
        <v>2918</v>
      </c>
      <c r="D634" t="s">
        <v>1925</v>
      </c>
      <c r="E634" s="238" t="s">
        <v>4637</v>
      </c>
      <c r="F634" t="s">
        <v>4751</v>
      </c>
      <c r="G634" t="s">
        <v>2919</v>
      </c>
      <c r="H634" t="s">
        <v>1927</v>
      </c>
      <c r="I634">
        <v>666</v>
      </c>
      <c r="J634" t="s">
        <v>2920</v>
      </c>
      <c r="K634">
        <v>0</v>
      </c>
      <c r="L634" t="s">
        <v>1887</v>
      </c>
      <c r="M634" t="s">
        <v>1887</v>
      </c>
      <c r="N634" t="s">
        <v>1887</v>
      </c>
      <c r="Q634">
        <v>45065.512627315002</v>
      </c>
      <c r="R634" t="s">
        <v>3193</v>
      </c>
      <c r="S634" t="s">
        <v>3263</v>
      </c>
      <c r="T634" t="s">
        <v>3200</v>
      </c>
      <c r="U634" t="s">
        <v>4472</v>
      </c>
      <c r="V634" t="s">
        <v>3453</v>
      </c>
      <c r="W634" t="s">
        <v>3396</v>
      </c>
      <c r="Y634">
        <v>0</v>
      </c>
    </row>
    <row r="635" spans="1:25" x14ac:dyDescent="0.25">
      <c r="A635" s="66">
        <f>1*Táblázat1[[#This Row],[Órarendi igények]]</f>
        <v>347</v>
      </c>
      <c r="B635" t="s">
        <v>1881</v>
      </c>
      <c r="C635" t="s">
        <v>2110</v>
      </c>
      <c r="D635" t="s">
        <v>1925</v>
      </c>
      <c r="E635" t="s">
        <v>4636</v>
      </c>
      <c r="F635" t="s">
        <v>3257</v>
      </c>
      <c r="G635" t="s">
        <v>2111</v>
      </c>
      <c r="H635" t="s">
        <v>1927</v>
      </c>
      <c r="I635">
        <v>666</v>
      </c>
      <c r="J635" t="s">
        <v>923</v>
      </c>
      <c r="K635">
        <v>0</v>
      </c>
      <c r="L635" t="s">
        <v>1887</v>
      </c>
      <c r="M635" t="s">
        <v>1887</v>
      </c>
      <c r="N635" t="s">
        <v>1887</v>
      </c>
      <c r="Q635">
        <v>45062.656331019003</v>
      </c>
      <c r="R635" t="s">
        <v>3192</v>
      </c>
      <c r="S635" t="s">
        <v>3229</v>
      </c>
      <c r="T635" t="s">
        <v>3176</v>
      </c>
      <c r="U635" t="s">
        <v>3200</v>
      </c>
      <c r="V635" t="s">
        <v>3157</v>
      </c>
      <c r="W635" t="s">
        <v>3158</v>
      </c>
      <c r="Y635">
        <v>0</v>
      </c>
    </row>
    <row r="636" spans="1:25" x14ac:dyDescent="0.25">
      <c r="A636" s="66">
        <f>1*Táblázat1[[#This Row],[Órarendi igények]]</f>
        <v>348</v>
      </c>
      <c r="B636" t="s">
        <v>1881</v>
      </c>
      <c r="C636" t="s">
        <v>2384</v>
      </c>
      <c r="D636" t="s">
        <v>1925</v>
      </c>
      <c r="E636" s="238" t="s">
        <v>4637</v>
      </c>
      <c r="F636" t="s">
        <v>4726</v>
      </c>
      <c r="G636" t="s">
        <v>2385</v>
      </c>
      <c r="H636" t="s">
        <v>1927</v>
      </c>
      <c r="I636">
        <v>666</v>
      </c>
      <c r="J636" t="s">
        <v>923</v>
      </c>
      <c r="K636">
        <v>0</v>
      </c>
      <c r="L636" t="s">
        <v>1887</v>
      </c>
      <c r="M636" t="s">
        <v>1887</v>
      </c>
      <c r="N636" t="s">
        <v>1887</v>
      </c>
      <c r="Q636">
        <v>45063.771180556003</v>
      </c>
      <c r="R636" t="s">
        <v>3192</v>
      </c>
      <c r="S636" t="s">
        <v>3116</v>
      </c>
      <c r="T636" t="s">
        <v>3216</v>
      </c>
      <c r="U636" t="s">
        <v>3217</v>
      </c>
      <c r="V636" t="s">
        <v>3179</v>
      </c>
      <c r="W636" t="s">
        <v>3180</v>
      </c>
      <c r="Y636">
        <v>0</v>
      </c>
    </row>
    <row r="637" spans="1:25" x14ac:dyDescent="0.25">
      <c r="A637" s="66">
        <f>1*Táblázat1[[#This Row],[Órarendi igények]]</f>
        <v>349</v>
      </c>
      <c r="B637" t="s">
        <v>1881</v>
      </c>
      <c r="C637" t="s">
        <v>1998</v>
      </c>
      <c r="D637" t="s">
        <v>1929</v>
      </c>
      <c r="E637" s="238" t="s">
        <v>4636</v>
      </c>
      <c r="F637" t="s">
        <v>3836</v>
      </c>
      <c r="G637" t="s">
        <v>1884</v>
      </c>
      <c r="H637" t="s">
        <v>1885</v>
      </c>
      <c r="I637">
        <v>0</v>
      </c>
      <c r="J637" t="s">
        <v>1886</v>
      </c>
      <c r="K637">
        <v>0</v>
      </c>
      <c r="L637" t="s">
        <v>1887</v>
      </c>
      <c r="M637" t="s">
        <v>1887</v>
      </c>
      <c r="N637" t="s">
        <v>1880</v>
      </c>
      <c r="Q637">
        <v>45062.698425925999</v>
      </c>
      <c r="R637" t="s">
        <v>3253</v>
      </c>
      <c r="S637" t="s">
        <v>3172</v>
      </c>
      <c r="T637" t="s">
        <v>3200</v>
      </c>
      <c r="U637" t="s">
        <v>3155</v>
      </c>
      <c r="V637" t="s">
        <v>3393</v>
      </c>
      <c r="W637" t="s">
        <v>3158</v>
      </c>
      <c r="Y637">
        <v>0</v>
      </c>
    </row>
    <row r="638" spans="1:25" x14ac:dyDescent="0.25">
      <c r="A638" s="66">
        <f>1*Táblázat1[[#This Row],[Órarendi igények]]</f>
        <v>350</v>
      </c>
      <c r="B638" t="s">
        <v>1881</v>
      </c>
      <c r="C638" t="s">
        <v>1994</v>
      </c>
      <c r="D638" t="s">
        <v>1995</v>
      </c>
      <c r="E638" t="s">
        <v>4636</v>
      </c>
      <c r="F638" t="s">
        <v>3671</v>
      </c>
      <c r="G638" t="s">
        <v>1884</v>
      </c>
      <c r="H638" t="s">
        <v>1885</v>
      </c>
      <c r="I638">
        <v>0</v>
      </c>
      <c r="J638" t="s">
        <v>1886</v>
      </c>
      <c r="K638">
        <v>0</v>
      </c>
      <c r="L638" t="s">
        <v>1887</v>
      </c>
      <c r="M638" t="s">
        <v>1887</v>
      </c>
      <c r="N638" t="s">
        <v>1887</v>
      </c>
      <c r="Q638">
        <v>45062.698553241004</v>
      </c>
      <c r="R638" t="s">
        <v>3191</v>
      </c>
      <c r="S638" t="s">
        <v>3154</v>
      </c>
      <c r="T638" t="s">
        <v>3156</v>
      </c>
      <c r="U638" t="s">
        <v>3376</v>
      </c>
      <c r="V638" t="s">
        <v>3493</v>
      </c>
      <c r="W638" t="s">
        <v>3158</v>
      </c>
      <c r="Y638">
        <v>0</v>
      </c>
    </row>
    <row r="639" spans="1:25" x14ac:dyDescent="0.25">
      <c r="A639" s="66">
        <f>1*Táblázat1[[#This Row],[Órarendi igények]]</f>
        <v>351</v>
      </c>
      <c r="B639" t="s">
        <v>1881</v>
      </c>
      <c r="C639" t="s">
        <v>2101</v>
      </c>
      <c r="D639" t="s">
        <v>1892</v>
      </c>
      <c r="E639" t="s">
        <v>4636</v>
      </c>
      <c r="F639" t="s">
        <v>3612</v>
      </c>
      <c r="G639" t="s">
        <v>1884</v>
      </c>
      <c r="H639" t="s">
        <v>1885</v>
      </c>
      <c r="I639">
        <v>0</v>
      </c>
      <c r="J639" t="s">
        <v>1886</v>
      </c>
      <c r="K639">
        <v>0</v>
      </c>
      <c r="L639" t="s">
        <v>1887</v>
      </c>
      <c r="M639" t="s">
        <v>1887</v>
      </c>
      <c r="N639" t="s">
        <v>1887</v>
      </c>
      <c r="Q639">
        <v>45062.698553241004</v>
      </c>
      <c r="R639" t="s">
        <v>3191</v>
      </c>
      <c r="S639" t="s">
        <v>3154</v>
      </c>
      <c r="T639" t="s">
        <v>3175</v>
      </c>
      <c r="U639" t="s">
        <v>3176</v>
      </c>
      <c r="V639" t="s">
        <v>3493</v>
      </c>
      <c r="W639" t="s">
        <v>3158</v>
      </c>
      <c r="Y639">
        <v>0</v>
      </c>
    </row>
    <row r="640" spans="1:25" x14ac:dyDescent="0.25">
      <c r="A640" s="66">
        <f>1*Táblázat1[[#This Row],[Órarendi igények]]</f>
        <v>352</v>
      </c>
      <c r="B640" t="s">
        <v>1881</v>
      </c>
      <c r="C640" t="s">
        <v>1996</v>
      </c>
      <c r="D640" t="s">
        <v>1976</v>
      </c>
      <c r="E640" s="238" t="s">
        <v>4636</v>
      </c>
      <c r="F640" t="s">
        <v>3672</v>
      </c>
      <c r="G640" t="s">
        <v>1884</v>
      </c>
      <c r="H640" t="s">
        <v>1885</v>
      </c>
      <c r="I640">
        <v>0</v>
      </c>
      <c r="J640" t="s">
        <v>1886</v>
      </c>
      <c r="K640">
        <v>0</v>
      </c>
      <c r="L640" t="s">
        <v>1887</v>
      </c>
      <c r="M640" t="s">
        <v>1887</v>
      </c>
      <c r="N640" t="s">
        <v>1887</v>
      </c>
      <c r="Q640">
        <v>45062.698553241004</v>
      </c>
      <c r="R640" t="s">
        <v>3192</v>
      </c>
      <c r="S640" t="s">
        <v>3172</v>
      </c>
      <c r="T640" t="s">
        <v>3175</v>
      </c>
      <c r="U640" t="s">
        <v>3176</v>
      </c>
      <c r="V640" t="s">
        <v>3377</v>
      </c>
      <c r="W640" t="s">
        <v>3158</v>
      </c>
      <c r="Y640">
        <v>0</v>
      </c>
    </row>
    <row r="641" spans="1:25" x14ac:dyDescent="0.25">
      <c r="A641" s="66">
        <f>1*Táblázat1[[#This Row],[Órarendi igények]]</f>
        <v>353</v>
      </c>
      <c r="B641" t="s">
        <v>1881</v>
      </c>
      <c r="C641" t="s">
        <v>2049</v>
      </c>
      <c r="D641" t="s">
        <v>1967</v>
      </c>
      <c r="E641" t="s">
        <v>4636</v>
      </c>
      <c r="F641" t="s">
        <v>3727</v>
      </c>
      <c r="G641" t="s">
        <v>1884</v>
      </c>
      <c r="H641" t="s">
        <v>1885</v>
      </c>
      <c r="I641">
        <v>0</v>
      </c>
      <c r="J641" t="s">
        <v>1886</v>
      </c>
      <c r="K641">
        <v>0</v>
      </c>
      <c r="L641" t="s">
        <v>1887</v>
      </c>
      <c r="M641" t="s">
        <v>1887</v>
      </c>
      <c r="N641" t="s">
        <v>1887</v>
      </c>
      <c r="Q641">
        <v>45062.698553241004</v>
      </c>
      <c r="R641" t="s">
        <v>3192</v>
      </c>
      <c r="S641" t="s">
        <v>3154</v>
      </c>
      <c r="T641" t="s">
        <v>3175</v>
      </c>
      <c r="U641" t="s">
        <v>3176</v>
      </c>
      <c r="V641" t="s">
        <v>3614</v>
      </c>
      <c r="W641" t="s">
        <v>3158</v>
      </c>
      <c r="Y641">
        <v>0</v>
      </c>
    </row>
    <row r="642" spans="1:25" x14ac:dyDescent="0.25">
      <c r="A642" s="66">
        <f>1*Táblázat1[[#This Row],[Órarendi igények]]</f>
        <v>354</v>
      </c>
      <c r="B642" t="s">
        <v>1881</v>
      </c>
      <c r="C642" t="s">
        <v>1940</v>
      </c>
      <c r="D642" t="s">
        <v>1896</v>
      </c>
      <c r="E642" t="s">
        <v>4636</v>
      </c>
      <c r="F642" t="s">
        <v>3673</v>
      </c>
      <c r="G642" t="s">
        <v>1884</v>
      </c>
      <c r="H642" t="s">
        <v>1885</v>
      </c>
      <c r="I642">
        <v>0</v>
      </c>
      <c r="J642" t="s">
        <v>1886</v>
      </c>
      <c r="K642">
        <v>0</v>
      </c>
      <c r="L642" t="s">
        <v>1887</v>
      </c>
      <c r="M642" t="s">
        <v>1887</v>
      </c>
      <c r="N642" t="s">
        <v>1887</v>
      </c>
      <c r="Q642">
        <v>45062.698564815</v>
      </c>
      <c r="R642" t="s">
        <v>3192</v>
      </c>
      <c r="S642" t="s">
        <v>3174</v>
      </c>
      <c r="T642" t="s">
        <v>3175</v>
      </c>
      <c r="U642" t="s">
        <v>3176</v>
      </c>
      <c r="V642" t="s">
        <v>3393</v>
      </c>
      <c r="W642" t="s">
        <v>3158</v>
      </c>
      <c r="Y642">
        <v>0</v>
      </c>
    </row>
    <row r="643" spans="1:25" x14ac:dyDescent="0.25">
      <c r="A643" s="66">
        <f>1*Táblázat1[[#This Row],[Órarendi igények]]</f>
        <v>355</v>
      </c>
      <c r="B643" t="s">
        <v>1881</v>
      </c>
      <c r="C643" t="s">
        <v>2028</v>
      </c>
      <c r="D643" t="s">
        <v>1991</v>
      </c>
      <c r="E643" t="s">
        <v>4636</v>
      </c>
      <c r="F643" t="s">
        <v>3373</v>
      </c>
      <c r="G643" t="s">
        <v>1884</v>
      </c>
      <c r="H643" t="s">
        <v>1885</v>
      </c>
      <c r="I643">
        <v>0</v>
      </c>
      <c r="J643" t="s">
        <v>1886</v>
      </c>
      <c r="K643">
        <v>0</v>
      </c>
      <c r="L643" t="s">
        <v>1887</v>
      </c>
      <c r="M643" t="s">
        <v>1887</v>
      </c>
      <c r="N643" t="s">
        <v>1887</v>
      </c>
      <c r="Q643">
        <v>45062.698564815</v>
      </c>
      <c r="R643" t="s">
        <v>3192</v>
      </c>
      <c r="S643" t="s">
        <v>3263</v>
      </c>
      <c r="T643" t="s">
        <v>3175</v>
      </c>
      <c r="U643" t="s">
        <v>3176</v>
      </c>
      <c r="V643" t="s">
        <v>3374</v>
      </c>
      <c r="W643" t="s">
        <v>3158</v>
      </c>
      <c r="Y643">
        <v>0</v>
      </c>
    </row>
    <row r="644" spans="1:25" x14ac:dyDescent="0.25">
      <c r="A644" s="66">
        <f>1*Táblázat1[[#This Row],[Órarendi igények]]</f>
        <v>356</v>
      </c>
      <c r="B644" t="s">
        <v>1881</v>
      </c>
      <c r="C644" t="s">
        <v>1882</v>
      </c>
      <c r="D644" t="s">
        <v>1883</v>
      </c>
      <c r="E644" t="s">
        <v>4636</v>
      </c>
      <c r="F644" t="s">
        <v>3484</v>
      </c>
      <c r="G644" t="s">
        <v>1884</v>
      </c>
      <c r="H644" t="s">
        <v>1885</v>
      </c>
      <c r="I644">
        <v>0</v>
      </c>
      <c r="J644" t="s">
        <v>1886</v>
      </c>
      <c r="K644">
        <v>0</v>
      </c>
      <c r="L644" t="s">
        <v>1887</v>
      </c>
      <c r="M644" t="s">
        <v>1887</v>
      </c>
      <c r="N644" t="s">
        <v>1887</v>
      </c>
      <c r="Q644">
        <v>45062.698564815</v>
      </c>
      <c r="R644" t="s">
        <v>3193</v>
      </c>
      <c r="S644" t="s">
        <v>3154</v>
      </c>
      <c r="T644" t="s">
        <v>3175</v>
      </c>
      <c r="U644" t="s">
        <v>3176</v>
      </c>
      <c r="V644" t="s">
        <v>3485</v>
      </c>
      <c r="W644" t="s">
        <v>3158</v>
      </c>
      <c r="Y644">
        <v>0</v>
      </c>
    </row>
    <row r="645" spans="1:25" x14ac:dyDescent="0.25">
      <c r="A645" s="66">
        <f>1*Táblázat1[[#This Row],[Órarendi igények]]</f>
        <v>357</v>
      </c>
      <c r="B645" t="s">
        <v>1881</v>
      </c>
      <c r="C645" t="s">
        <v>2029</v>
      </c>
      <c r="D645" t="s">
        <v>1978</v>
      </c>
      <c r="E645" s="238" t="s">
        <v>4636</v>
      </c>
      <c r="F645" t="s">
        <v>4230</v>
      </c>
      <c r="G645" t="s">
        <v>1884</v>
      </c>
      <c r="H645" t="s">
        <v>1885</v>
      </c>
      <c r="I645">
        <v>0</v>
      </c>
      <c r="J645" t="s">
        <v>1886</v>
      </c>
      <c r="K645">
        <v>0</v>
      </c>
      <c r="L645" t="s">
        <v>1887</v>
      </c>
      <c r="M645" t="s">
        <v>1887</v>
      </c>
      <c r="N645" t="s">
        <v>1887</v>
      </c>
      <c r="Q645">
        <v>45062.698564815</v>
      </c>
      <c r="R645" t="s">
        <v>3193</v>
      </c>
      <c r="S645" t="s">
        <v>3174</v>
      </c>
      <c r="T645" t="s">
        <v>3176</v>
      </c>
      <c r="U645" t="s">
        <v>3200</v>
      </c>
      <c r="V645" t="s">
        <v>3521</v>
      </c>
      <c r="W645" t="s">
        <v>3158</v>
      </c>
      <c r="Y645">
        <v>0</v>
      </c>
    </row>
    <row r="646" spans="1:25" x14ac:dyDescent="0.25">
      <c r="A646" s="66">
        <f>1*Táblázat1[[#This Row],[Órarendi igények]]</f>
        <v>358</v>
      </c>
      <c r="B646" t="s">
        <v>1881</v>
      </c>
      <c r="C646" t="s">
        <v>2075</v>
      </c>
      <c r="D646" t="s">
        <v>1904</v>
      </c>
      <c r="E646" t="s">
        <v>4636</v>
      </c>
      <c r="F646" t="s">
        <v>4135</v>
      </c>
      <c r="G646" t="s">
        <v>1884</v>
      </c>
      <c r="H646" t="s">
        <v>1885</v>
      </c>
      <c r="I646">
        <v>0</v>
      </c>
      <c r="J646" t="s">
        <v>1886</v>
      </c>
      <c r="K646">
        <v>0</v>
      </c>
      <c r="L646" t="s">
        <v>1887</v>
      </c>
      <c r="M646" t="s">
        <v>1887</v>
      </c>
      <c r="N646" t="s">
        <v>1887</v>
      </c>
      <c r="Q646">
        <v>45062.698564815</v>
      </c>
      <c r="R646" t="s">
        <v>3193</v>
      </c>
      <c r="S646" t="s">
        <v>3174</v>
      </c>
      <c r="T646" t="s">
        <v>3200</v>
      </c>
      <c r="U646" t="s">
        <v>3155</v>
      </c>
      <c r="V646" t="s">
        <v>3409</v>
      </c>
      <c r="W646" t="s">
        <v>3158</v>
      </c>
      <c r="Y646">
        <v>0</v>
      </c>
    </row>
    <row r="647" spans="1:25" x14ac:dyDescent="0.25">
      <c r="A647" s="66">
        <f>1*Táblázat1[[#This Row],[Órarendi igények]]</f>
        <v>359</v>
      </c>
      <c r="B647" t="s">
        <v>1881</v>
      </c>
      <c r="C647" t="s">
        <v>2050</v>
      </c>
      <c r="D647" t="s">
        <v>1908</v>
      </c>
      <c r="E647" t="s">
        <v>4636</v>
      </c>
      <c r="F647" t="s">
        <v>3674</v>
      </c>
      <c r="G647" t="s">
        <v>1884</v>
      </c>
      <c r="H647" t="s">
        <v>1885</v>
      </c>
      <c r="I647">
        <v>0</v>
      </c>
      <c r="J647" t="s">
        <v>1886</v>
      </c>
      <c r="K647">
        <v>0</v>
      </c>
      <c r="L647" t="s">
        <v>1887</v>
      </c>
      <c r="M647" t="s">
        <v>1887</v>
      </c>
      <c r="N647" t="s">
        <v>1887</v>
      </c>
      <c r="Q647">
        <v>45062.698564815</v>
      </c>
      <c r="R647" t="s">
        <v>3151</v>
      </c>
      <c r="S647" t="s">
        <v>3154</v>
      </c>
      <c r="T647" t="s">
        <v>3200</v>
      </c>
      <c r="U647" t="s">
        <v>3155</v>
      </c>
      <c r="V647" t="s">
        <v>3614</v>
      </c>
      <c r="W647" t="s">
        <v>3158</v>
      </c>
      <c r="Y647">
        <v>0</v>
      </c>
    </row>
    <row r="648" spans="1:25" x14ac:dyDescent="0.25">
      <c r="A648" s="66">
        <f>1*Táblázat1[[#This Row],[Órarendi igények]]</f>
        <v>360</v>
      </c>
      <c r="B648" t="s">
        <v>1881</v>
      </c>
      <c r="C648" t="s">
        <v>2051</v>
      </c>
      <c r="D648" t="s">
        <v>1942</v>
      </c>
      <c r="E648" t="s">
        <v>4636</v>
      </c>
      <c r="F648" t="s">
        <v>3613</v>
      </c>
      <c r="G648" t="s">
        <v>1884</v>
      </c>
      <c r="H648" t="s">
        <v>1885</v>
      </c>
      <c r="I648">
        <v>0</v>
      </c>
      <c r="J648" t="s">
        <v>1886</v>
      </c>
      <c r="K648">
        <v>0</v>
      </c>
      <c r="L648" t="s">
        <v>1887</v>
      </c>
      <c r="M648" t="s">
        <v>1887</v>
      </c>
      <c r="N648" t="s">
        <v>1887</v>
      </c>
      <c r="Q648">
        <v>45062.698564815</v>
      </c>
      <c r="R648" t="s">
        <v>3151</v>
      </c>
      <c r="S648" t="s">
        <v>3154</v>
      </c>
      <c r="T648" t="s">
        <v>3155</v>
      </c>
      <c r="U648" t="s">
        <v>3156</v>
      </c>
      <c r="V648" t="s">
        <v>3614</v>
      </c>
      <c r="W648" t="s">
        <v>3158</v>
      </c>
      <c r="Y648">
        <v>0</v>
      </c>
    </row>
    <row r="649" spans="1:25" x14ac:dyDescent="0.25">
      <c r="A649" s="66">
        <f>1*Táblázat1[[#This Row],[Órarendi igények]]</f>
        <v>361</v>
      </c>
      <c r="B649" t="s">
        <v>1881</v>
      </c>
      <c r="C649" t="s">
        <v>1997</v>
      </c>
      <c r="D649" t="s">
        <v>1937</v>
      </c>
      <c r="E649" t="s">
        <v>4636</v>
      </c>
      <c r="F649" t="s">
        <v>3790</v>
      </c>
      <c r="G649" t="s">
        <v>1884</v>
      </c>
      <c r="H649" t="s">
        <v>1885</v>
      </c>
      <c r="I649">
        <v>0</v>
      </c>
      <c r="J649" t="s">
        <v>1886</v>
      </c>
      <c r="K649">
        <v>0</v>
      </c>
      <c r="L649" t="s">
        <v>1887</v>
      </c>
      <c r="M649" t="s">
        <v>1887</v>
      </c>
      <c r="N649" t="s">
        <v>1887</v>
      </c>
      <c r="Q649">
        <v>45062.698564815</v>
      </c>
      <c r="R649" t="s">
        <v>3151</v>
      </c>
      <c r="S649" t="s">
        <v>3174</v>
      </c>
      <c r="T649" t="s">
        <v>3176</v>
      </c>
      <c r="U649" t="s">
        <v>3200</v>
      </c>
      <c r="V649" t="s">
        <v>3457</v>
      </c>
      <c r="W649" t="s">
        <v>3158</v>
      </c>
      <c r="Y649">
        <v>0</v>
      </c>
    </row>
    <row r="650" spans="1:25" x14ac:dyDescent="0.25">
      <c r="A650" s="66">
        <f>1*Táblázat1[[#This Row],[Órarendi igények]]</f>
        <v>362</v>
      </c>
      <c r="B650" t="s">
        <v>1881</v>
      </c>
      <c r="C650" t="s">
        <v>1888</v>
      </c>
      <c r="D650" t="s">
        <v>1889</v>
      </c>
      <c r="E650" s="238" t="s">
        <v>4636</v>
      </c>
      <c r="F650" t="s">
        <v>4250</v>
      </c>
      <c r="G650" t="s">
        <v>1884</v>
      </c>
      <c r="H650" t="s">
        <v>1885</v>
      </c>
      <c r="I650">
        <v>0</v>
      </c>
      <c r="J650" t="s">
        <v>1886</v>
      </c>
      <c r="K650">
        <v>0</v>
      </c>
      <c r="L650" t="s">
        <v>1887</v>
      </c>
      <c r="M650" t="s">
        <v>1887</v>
      </c>
      <c r="N650" t="s">
        <v>1887</v>
      </c>
      <c r="Q650">
        <v>45062.698564815</v>
      </c>
      <c r="R650" t="s">
        <v>3151</v>
      </c>
      <c r="S650" t="s">
        <v>3174</v>
      </c>
      <c r="T650" t="s">
        <v>3200</v>
      </c>
      <c r="U650" t="s">
        <v>3155</v>
      </c>
      <c r="V650" t="s">
        <v>3521</v>
      </c>
      <c r="W650" t="s">
        <v>3158</v>
      </c>
      <c r="Y650">
        <v>0</v>
      </c>
    </row>
    <row r="651" spans="1:25" x14ac:dyDescent="0.25">
      <c r="A651" s="66">
        <f>1*Táblázat1[[#This Row],[Órarendi igények]]</f>
        <v>363</v>
      </c>
      <c r="B651" t="s">
        <v>1881</v>
      </c>
      <c r="C651" t="s">
        <v>1972</v>
      </c>
      <c r="D651" t="s">
        <v>1917</v>
      </c>
      <c r="E651" t="s">
        <v>4636</v>
      </c>
      <c r="F651" t="s">
        <v>3675</v>
      </c>
      <c r="G651" t="s">
        <v>1884</v>
      </c>
      <c r="H651" t="s">
        <v>1885</v>
      </c>
      <c r="I651">
        <v>0</v>
      </c>
      <c r="J651" t="s">
        <v>1886</v>
      </c>
      <c r="K651">
        <v>0</v>
      </c>
      <c r="L651" t="s">
        <v>1887</v>
      </c>
      <c r="M651" t="s">
        <v>1887</v>
      </c>
      <c r="N651" t="s">
        <v>1887</v>
      </c>
      <c r="Q651">
        <v>45062.698564815</v>
      </c>
      <c r="R651" t="s">
        <v>3152</v>
      </c>
      <c r="S651" t="s">
        <v>3172</v>
      </c>
      <c r="T651" t="s">
        <v>3200</v>
      </c>
      <c r="U651" t="s">
        <v>3155</v>
      </c>
      <c r="V651" t="s">
        <v>3377</v>
      </c>
      <c r="W651" t="s">
        <v>3158</v>
      </c>
      <c r="Y651">
        <v>0</v>
      </c>
    </row>
    <row r="652" spans="1:25" x14ac:dyDescent="0.25">
      <c r="A652" s="66">
        <f>1*Táblázat1[[#This Row],[Órarendi igények]]</f>
        <v>364</v>
      </c>
      <c r="B652" t="s">
        <v>1881</v>
      </c>
      <c r="C652" t="s">
        <v>2076</v>
      </c>
      <c r="D652" t="s">
        <v>1899</v>
      </c>
      <c r="E652" t="s">
        <v>4636</v>
      </c>
      <c r="F652" t="s">
        <v>3791</v>
      </c>
      <c r="G652" t="s">
        <v>1884</v>
      </c>
      <c r="H652" t="s">
        <v>1885</v>
      </c>
      <c r="I652">
        <v>0</v>
      </c>
      <c r="J652" t="s">
        <v>1886</v>
      </c>
      <c r="K652">
        <v>0</v>
      </c>
      <c r="L652" t="s">
        <v>1887</v>
      </c>
      <c r="M652" t="s">
        <v>1887</v>
      </c>
      <c r="N652" t="s">
        <v>1887</v>
      </c>
      <c r="Q652">
        <v>45062.698564815</v>
      </c>
      <c r="R652" t="s">
        <v>3152</v>
      </c>
      <c r="S652" t="s">
        <v>3172</v>
      </c>
      <c r="T652" t="s">
        <v>3155</v>
      </c>
      <c r="U652" t="s">
        <v>3156</v>
      </c>
      <c r="V652" t="s">
        <v>3377</v>
      </c>
      <c r="W652" t="s">
        <v>3158</v>
      </c>
      <c r="Y652">
        <v>0</v>
      </c>
    </row>
    <row r="653" spans="1:25" x14ac:dyDescent="0.25">
      <c r="A653" s="66">
        <f>1*Táblázat1[[#This Row],[Órarendi igények]]</f>
        <v>365</v>
      </c>
      <c r="B653" t="s">
        <v>1881</v>
      </c>
      <c r="C653" t="s">
        <v>2030</v>
      </c>
      <c r="D653" t="s">
        <v>1910</v>
      </c>
      <c r="E653" t="s">
        <v>4636</v>
      </c>
      <c r="F653" t="s">
        <v>3375</v>
      </c>
      <c r="G653" t="s">
        <v>1884</v>
      </c>
      <c r="H653" t="s">
        <v>1885</v>
      </c>
      <c r="I653">
        <v>0</v>
      </c>
      <c r="J653" t="s">
        <v>1886</v>
      </c>
      <c r="K653">
        <v>0</v>
      </c>
      <c r="L653" t="s">
        <v>1887</v>
      </c>
      <c r="M653" t="s">
        <v>1887</v>
      </c>
      <c r="N653" t="s">
        <v>1887</v>
      </c>
      <c r="Q653">
        <v>45062.698564815</v>
      </c>
      <c r="R653" t="s">
        <v>3152</v>
      </c>
      <c r="S653" t="s">
        <v>3172</v>
      </c>
      <c r="T653" t="s">
        <v>3156</v>
      </c>
      <c r="U653" t="s">
        <v>3376</v>
      </c>
      <c r="V653" t="s">
        <v>3377</v>
      </c>
      <c r="W653" t="s">
        <v>3158</v>
      </c>
      <c r="Y653">
        <v>0</v>
      </c>
    </row>
    <row r="654" spans="1:25" x14ac:dyDescent="0.25">
      <c r="A654" s="66">
        <f>1*Táblázat1[[#This Row],[Órarendi igények]]</f>
        <v>366</v>
      </c>
      <c r="B654" t="s">
        <v>1881</v>
      </c>
      <c r="C654" t="s">
        <v>2077</v>
      </c>
      <c r="D654" t="s">
        <v>1912</v>
      </c>
      <c r="E654" s="238" t="s">
        <v>4636</v>
      </c>
      <c r="F654" t="s">
        <v>4251</v>
      </c>
      <c r="G654" t="s">
        <v>1884</v>
      </c>
      <c r="H654" t="s">
        <v>1885</v>
      </c>
      <c r="I654">
        <v>0</v>
      </c>
      <c r="J654" t="s">
        <v>1886</v>
      </c>
      <c r="K654">
        <v>0</v>
      </c>
      <c r="L654" t="s">
        <v>1887</v>
      </c>
      <c r="M654" t="s">
        <v>1887</v>
      </c>
      <c r="N654" t="s">
        <v>1887</v>
      </c>
      <c r="Q654">
        <v>45062.698564815</v>
      </c>
      <c r="R654" t="s">
        <v>3152</v>
      </c>
      <c r="S654" t="s">
        <v>3229</v>
      </c>
      <c r="T654" t="s">
        <v>3156</v>
      </c>
      <c r="U654" t="s">
        <v>3376</v>
      </c>
      <c r="V654" t="s">
        <v>4122</v>
      </c>
      <c r="W654" t="s">
        <v>3158</v>
      </c>
      <c r="Y654">
        <v>0</v>
      </c>
    </row>
    <row r="655" spans="1:25" x14ac:dyDescent="0.25">
      <c r="A655" s="66">
        <f>1*Táblázat1[[#This Row],[Órarendi igények]]</f>
        <v>367</v>
      </c>
      <c r="B655" t="s">
        <v>1881</v>
      </c>
      <c r="C655" t="s">
        <v>2031</v>
      </c>
      <c r="D655" t="s">
        <v>1944</v>
      </c>
      <c r="E655" t="s">
        <v>4636</v>
      </c>
      <c r="F655" t="s">
        <v>3549</v>
      </c>
      <c r="G655" t="s">
        <v>1884</v>
      </c>
      <c r="H655" t="s">
        <v>1885</v>
      </c>
      <c r="I655">
        <v>0</v>
      </c>
      <c r="J655" t="s">
        <v>1886</v>
      </c>
      <c r="K655">
        <v>0</v>
      </c>
      <c r="L655" t="s">
        <v>1887</v>
      </c>
      <c r="M655" t="s">
        <v>1887</v>
      </c>
      <c r="N655" t="s">
        <v>1887</v>
      </c>
      <c r="Q655">
        <v>45062.698564815</v>
      </c>
      <c r="R655" t="s">
        <v>3252</v>
      </c>
      <c r="S655" t="s">
        <v>3174</v>
      </c>
      <c r="T655" t="s">
        <v>3176</v>
      </c>
      <c r="U655" t="s">
        <v>3200</v>
      </c>
      <c r="V655" t="s">
        <v>3421</v>
      </c>
      <c r="W655" t="s">
        <v>3158</v>
      </c>
      <c r="Y655">
        <v>0</v>
      </c>
    </row>
    <row r="656" spans="1:25" x14ac:dyDescent="0.25">
      <c r="A656" s="66">
        <f>1*Táblázat1[[#This Row],[Órarendi igények]]</f>
        <v>368</v>
      </c>
      <c r="B656" t="s">
        <v>1881</v>
      </c>
      <c r="C656" t="s">
        <v>2052</v>
      </c>
      <c r="D656" t="s">
        <v>1901</v>
      </c>
      <c r="E656" t="s">
        <v>4636</v>
      </c>
      <c r="F656" t="s">
        <v>3550</v>
      </c>
      <c r="G656" t="s">
        <v>1884</v>
      </c>
      <c r="H656" t="s">
        <v>1885</v>
      </c>
      <c r="I656">
        <v>0</v>
      </c>
      <c r="J656" t="s">
        <v>1886</v>
      </c>
      <c r="K656">
        <v>0</v>
      </c>
      <c r="L656" t="s">
        <v>1887</v>
      </c>
      <c r="M656" t="s">
        <v>1887</v>
      </c>
      <c r="N656" t="s">
        <v>1887</v>
      </c>
      <c r="Q656">
        <v>45062.698564815</v>
      </c>
      <c r="R656" t="s">
        <v>3252</v>
      </c>
      <c r="S656" t="s">
        <v>3174</v>
      </c>
      <c r="T656" t="s">
        <v>3200</v>
      </c>
      <c r="U656" t="s">
        <v>3155</v>
      </c>
      <c r="V656" t="s">
        <v>3393</v>
      </c>
      <c r="W656" t="s">
        <v>3158</v>
      </c>
      <c r="Y656">
        <v>0</v>
      </c>
    </row>
    <row r="657" spans="1:26" x14ac:dyDescent="0.25">
      <c r="A657" s="66">
        <f>1*Táblázat1[[#This Row],[Órarendi igények]]</f>
        <v>369</v>
      </c>
      <c r="B657" t="s">
        <v>1881</v>
      </c>
      <c r="C657" t="s">
        <v>3575</v>
      </c>
      <c r="D657" t="s">
        <v>2748</v>
      </c>
      <c r="G657" t="s">
        <v>3576</v>
      </c>
      <c r="H657" t="s">
        <v>1927</v>
      </c>
      <c r="I657">
        <v>0</v>
      </c>
      <c r="J657" t="s">
        <v>990</v>
      </c>
      <c r="K657">
        <v>0</v>
      </c>
      <c r="L657" t="s">
        <v>1887</v>
      </c>
      <c r="M657" t="s">
        <v>1887</v>
      </c>
      <c r="N657" t="s">
        <v>1887</v>
      </c>
      <c r="Q657">
        <v>45071.568287037</v>
      </c>
      <c r="R657" t="s">
        <v>3192</v>
      </c>
      <c r="Y657">
        <v>0</v>
      </c>
      <c r="Z657" t="s">
        <v>2750</v>
      </c>
    </row>
    <row r="658" spans="1:26" x14ac:dyDescent="0.25">
      <c r="A658" s="66">
        <f>1*Táblázat1[[#This Row],[Órarendi igények]]</f>
        <v>370</v>
      </c>
      <c r="B658" t="s">
        <v>1881</v>
      </c>
      <c r="C658" t="s">
        <v>2801</v>
      </c>
      <c r="D658" t="s">
        <v>2748</v>
      </c>
      <c r="E658" s="238"/>
      <c r="G658" t="s">
        <v>2802</v>
      </c>
      <c r="H658" t="s">
        <v>1927</v>
      </c>
      <c r="I658">
        <v>0</v>
      </c>
      <c r="J658" t="s">
        <v>990</v>
      </c>
      <c r="K658">
        <v>0</v>
      </c>
      <c r="L658" t="s">
        <v>1887</v>
      </c>
      <c r="M658" t="s">
        <v>1887</v>
      </c>
      <c r="N658" t="s">
        <v>1887</v>
      </c>
      <c r="Q658">
        <v>45064.507951389001</v>
      </c>
      <c r="R658" t="s">
        <v>3192</v>
      </c>
      <c r="Y658">
        <v>0</v>
      </c>
      <c r="Z658" t="s">
        <v>2750</v>
      </c>
    </row>
    <row r="659" spans="1:26" x14ac:dyDescent="0.25">
      <c r="A659" s="66">
        <f>1*Táblázat1[[#This Row],[Órarendi igények]]</f>
        <v>371</v>
      </c>
      <c r="B659" t="s">
        <v>1881</v>
      </c>
      <c r="C659" t="s">
        <v>4062</v>
      </c>
      <c r="D659" t="s">
        <v>3908</v>
      </c>
      <c r="E659" t="s">
        <v>4636</v>
      </c>
      <c r="F659" t="s">
        <v>4460</v>
      </c>
      <c r="G659" t="s">
        <v>4063</v>
      </c>
      <c r="H659" t="s">
        <v>1927</v>
      </c>
      <c r="I659">
        <v>10</v>
      </c>
      <c r="J659" t="s">
        <v>979</v>
      </c>
      <c r="K659">
        <v>0</v>
      </c>
      <c r="L659" t="s">
        <v>1887</v>
      </c>
      <c r="M659" t="s">
        <v>1887</v>
      </c>
      <c r="N659" t="s">
        <v>1887</v>
      </c>
      <c r="O659" t="s">
        <v>4276</v>
      </c>
      <c r="P659" t="s">
        <v>4615</v>
      </c>
      <c r="Q659">
        <v>45089.526643518999</v>
      </c>
      <c r="R659" t="s">
        <v>3151</v>
      </c>
      <c r="S659" t="s">
        <v>3154</v>
      </c>
      <c r="T659" t="s">
        <v>3376</v>
      </c>
      <c r="U659" t="s">
        <v>3389</v>
      </c>
      <c r="W659" t="s">
        <v>3158</v>
      </c>
      <c r="Y659">
        <v>0</v>
      </c>
    </row>
    <row r="660" spans="1:26" x14ac:dyDescent="0.25">
      <c r="A660" s="66">
        <f>1*Táblázat1[[#This Row],[Órarendi igények]]</f>
        <v>374</v>
      </c>
      <c r="B660" t="s">
        <v>2114</v>
      </c>
      <c r="C660" t="s">
        <v>3205</v>
      </c>
      <c r="D660" t="s">
        <v>3186</v>
      </c>
      <c r="E660" s="238" t="s">
        <v>4636</v>
      </c>
      <c r="F660" t="s">
        <v>4765</v>
      </c>
      <c r="G660" t="s">
        <v>3206</v>
      </c>
      <c r="H660" t="s">
        <v>1885</v>
      </c>
      <c r="I660">
        <v>35</v>
      </c>
      <c r="J660" t="s">
        <v>1025</v>
      </c>
      <c r="K660">
        <v>0</v>
      </c>
      <c r="L660" t="s">
        <v>1887</v>
      </c>
      <c r="M660" t="s">
        <v>1887</v>
      </c>
      <c r="N660" t="s">
        <v>1887</v>
      </c>
      <c r="O660" t="s">
        <v>4279</v>
      </c>
      <c r="P660" t="s">
        <v>4339</v>
      </c>
      <c r="Q660">
        <v>45070.770821758997</v>
      </c>
      <c r="R660" t="s">
        <v>3602</v>
      </c>
      <c r="S660" t="s">
        <v>3229</v>
      </c>
      <c r="T660" t="s">
        <v>3175</v>
      </c>
      <c r="U660" t="s">
        <v>3176</v>
      </c>
      <c r="V660" t="s">
        <v>3137</v>
      </c>
      <c r="W660" t="s">
        <v>3158</v>
      </c>
      <c r="Y660">
        <v>0</v>
      </c>
    </row>
    <row r="661" spans="1:26" x14ac:dyDescent="0.25">
      <c r="A661" s="66">
        <f>1*Táblázat1[[#This Row],[Órarendi igények]]</f>
        <v>376</v>
      </c>
      <c r="B661" t="s">
        <v>2114</v>
      </c>
      <c r="C661" t="s">
        <v>2115</v>
      </c>
      <c r="D661" t="s">
        <v>1925</v>
      </c>
      <c r="E661" s="238" t="s">
        <v>4636</v>
      </c>
      <c r="F661" t="s">
        <v>3243</v>
      </c>
      <c r="G661" t="s">
        <v>2116</v>
      </c>
      <c r="H661" t="s">
        <v>1927</v>
      </c>
      <c r="I661">
        <v>666</v>
      </c>
      <c r="J661" t="s">
        <v>992</v>
      </c>
      <c r="K661">
        <v>0</v>
      </c>
      <c r="L661" t="s">
        <v>1887</v>
      </c>
      <c r="M661" t="s">
        <v>1887</v>
      </c>
      <c r="N661" t="s">
        <v>1887</v>
      </c>
      <c r="Q661">
        <v>45062.656724537002</v>
      </c>
      <c r="R661" t="s">
        <v>306</v>
      </c>
      <c r="S661" t="s">
        <v>3154</v>
      </c>
      <c r="T661" t="s">
        <v>3200</v>
      </c>
      <c r="U661" t="s">
        <v>3155</v>
      </c>
      <c r="V661" t="s">
        <v>3121</v>
      </c>
      <c r="W661" t="s">
        <v>3158</v>
      </c>
      <c r="Y661">
        <v>0</v>
      </c>
    </row>
    <row r="662" spans="1:26" x14ac:dyDescent="0.25">
      <c r="A662" s="66">
        <f>1*Táblázat1[[#This Row],[Órarendi igények]]</f>
        <v>377</v>
      </c>
      <c r="B662" t="s">
        <v>2114</v>
      </c>
      <c r="C662" t="s">
        <v>2420</v>
      </c>
      <c r="D662" t="s">
        <v>1925</v>
      </c>
      <c r="E662" t="s">
        <v>4637</v>
      </c>
      <c r="F662" t="s">
        <v>4679</v>
      </c>
      <c r="G662" t="s">
        <v>2421</v>
      </c>
      <c r="H662" t="s">
        <v>1927</v>
      </c>
      <c r="I662">
        <v>666</v>
      </c>
      <c r="J662" t="s">
        <v>992</v>
      </c>
      <c r="K662">
        <v>0</v>
      </c>
      <c r="L662" t="s">
        <v>1887</v>
      </c>
      <c r="M662" t="s">
        <v>1887</v>
      </c>
      <c r="N662" t="s">
        <v>1887</v>
      </c>
      <c r="Q662">
        <v>45063.771585647999</v>
      </c>
      <c r="R662" t="s">
        <v>306</v>
      </c>
      <c r="S662" t="s">
        <v>3116</v>
      </c>
      <c r="T662" t="s">
        <v>3170</v>
      </c>
      <c r="U662" t="s">
        <v>3155</v>
      </c>
      <c r="V662" t="s">
        <v>3121</v>
      </c>
      <c r="W662" t="s">
        <v>3120</v>
      </c>
      <c r="Y662">
        <v>0</v>
      </c>
    </row>
    <row r="663" spans="1:26" x14ac:dyDescent="0.25">
      <c r="A663" s="66">
        <f>1*Táblázat1[[#This Row],[Órarendi igények]]</f>
        <v>378</v>
      </c>
      <c r="B663" t="s">
        <v>2114</v>
      </c>
      <c r="C663" t="s">
        <v>2567</v>
      </c>
      <c r="D663" t="s">
        <v>2170</v>
      </c>
      <c r="G663" t="s">
        <v>2211</v>
      </c>
      <c r="H663" t="s">
        <v>1885</v>
      </c>
      <c r="I663">
        <v>555</v>
      </c>
      <c r="J663" t="s">
        <v>2212</v>
      </c>
      <c r="K663">
        <v>0</v>
      </c>
      <c r="L663" t="s">
        <v>1887</v>
      </c>
      <c r="M663" t="s">
        <v>1887</v>
      </c>
      <c r="N663" t="s">
        <v>1887</v>
      </c>
      <c r="Q663">
        <v>45063.710474537002</v>
      </c>
      <c r="Y663">
        <v>0</v>
      </c>
    </row>
    <row r="664" spans="1:26" x14ac:dyDescent="0.25">
      <c r="A664" s="66">
        <f>1*Táblázat1[[#This Row],[Órarendi igények]]</f>
        <v>379</v>
      </c>
      <c r="B664" t="s">
        <v>2114</v>
      </c>
      <c r="C664" t="s">
        <v>2210</v>
      </c>
      <c r="D664" t="s">
        <v>1929</v>
      </c>
      <c r="E664" s="238" t="s">
        <v>4636</v>
      </c>
      <c r="F664" t="s">
        <v>3821</v>
      </c>
      <c r="G664" t="s">
        <v>2211</v>
      </c>
      <c r="H664" t="s">
        <v>1885</v>
      </c>
      <c r="I664">
        <v>0</v>
      </c>
      <c r="J664" t="s">
        <v>2212</v>
      </c>
      <c r="K664">
        <v>0</v>
      </c>
      <c r="L664" t="s">
        <v>1887</v>
      </c>
      <c r="M664" t="s">
        <v>1887</v>
      </c>
      <c r="N664" t="s">
        <v>1887</v>
      </c>
      <c r="Q664">
        <v>45063.710358796001</v>
      </c>
      <c r="R664" t="s">
        <v>306</v>
      </c>
      <c r="S664" t="s">
        <v>3229</v>
      </c>
      <c r="T664" t="s">
        <v>3200</v>
      </c>
      <c r="U664" t="s">
        <v>3155</v>
      </c>
      <c r="V664" t="s">
        <v>3377</v>
      </c>
      <c r="W664" t="s">
        <v>3158</v>
      </c>
      <c r="Y664">
        <v>0</v>
      </c>
    </row>
    <row r="665" spans="1:26" x14ac:dyDescent="0.25">
      <c r="A665" s="66">
        <f>1*Táblázat1[[#This Row],[Órarendi igények]]</f>
        <v>380</v>
      </c>
      <c r="B665" t="s">
        <v>2114</v>
      </c>
      <c r="C665" t="s">
        <v>2576</v>
      </c>
      <c r="D665" t="s">
        <v>1995</v>
      </c>
      <c r="E665" s="238" t="s">
        <v>4636</v>
      </c>
      <c r="F665" t="s">
        <v>3661</v>
      </c>
      <c r="G665" t="s">
        <v>2211</v>
      </c>
      <c r="H665" t="s">
        <v>1885</v>
      </c>
      <c r="I665">
        <v>0</v>
      </c>
      <c r="J665" t="s">
        <v>2212</v>
      </c>
      <c r="K665">
        <v>0</v>
      </c>
      <c r="L665" t="s">
        <v>1887</v>
      </c>
      <c r="M665" t="s">
        <v>1887</v>
      </c>
      <c r="N665" t="s">
        <v>1887</v>
      </c>
      <c r="Q665">
        <v>45063.710914351999</v>
      </c>
      <c r="R665" t="s">
        <v>306</v>
      </c>
      <c r="S665" t="s">
        <v>3229</v>
      </c>
      <c r="T665" t="s">
        <v>3155</v>
      </c>
      <c r="U665" t="s">
        <v>3156</v>
      </c>
      <c r="V665" t="s">
        <v>3377</v>
      </c>
      <c r="W665" t="s">
        <v>3158</v>
      </c>
      <c r="Y665">
        <v>0</v>
      </c>
    </row>
    <row r="666" spans="1:26" x14ac:dyDescent="0.25">
      <c r="A666" s="66">
        <f>1*Táblázat1[[#This Row],[Órarendi igények]]</f>
        <v>381</v>
      </c>
      <c r="B666" t="s">
        <v>2114</v>
      </c>
      <c r="C666" t="s">
        <v>2359</v>
      </c>
      <c r="D666" t="s">
        <v>1892</v>
      </c>
      <c r="E666" t="s">
        <v>4636</v>
      </c>
      <c r="F666" t="s">
        <v>3662</v>
      </c>
      <c r="G666" t="s">
        <v>2211</v>
      </c>
      <c r="H666" t="s">
        <v>1885</v>
      </c>
      <c r="I666">
        <v>0</v>
      </c>
      <c r="J666" t="s">
        <v>2212</v>
      </c>
      <c r="K666">
        <v>0</v>
      </c>
      <c r="L666" t="s">
        <v>1887</v>
      </c>
      <c r="M666" t="s">
        <v>1887</v>
      </c>
      <c r="N666" t="s">
        <v>1887</v>
      </c>
      <c r="Q666">
        <v>45063.710914351999</v>
      </c>
      <c r="R666" t="s">
        <v>306</v>
      </c>
      <c r="S666" t="s">
        <v>3229</v>
      </c>
      <c r="T666" t="s">
        <v>3176</v>
      </c>
      <c r="U666" t="s">
        <v>3200</v>
      </c>
      <c r="V666" t="s">
        <v>3493</v>
      </c>
      <c r="W666" t="s">
        <v>3158</v>
      </c>
      <c r="Y666">
        <v>0</v>
      </c>
    </row>
    <row r="667" spans="1:26" x14ac:dyDescent="0.25">
      <c r="A667" s="66">
        <f>1*Táblázat1[[#This Row],[Órarendi igények]]</f>
        <v>382</v>
      </c>
      <c r="B667" t="s">
        <v>2114</v>
      </c>
      <c r="C667" t="s">
        <v>2224</v>
      </c>
      <c r="D667" t="s">
        <v>1976</v>
      </c>
      <c r="E667" t="s">
        <v>4636</v>
      </c>
      <c r="F667" t="s">
        <v>3865</v>
      </c>
      <c r="G667" t="s">
        <v>2211</v>
      </c>
      <c r="H667" t="s">
        <v>1885</v>
      </c>
      <c r="I667">
        <v>0</v>
      </c>
      <c r="J667" t="s">
        <v>2212</v>
      </c>
      <c r="K667">
        <v>0</v>
      </c>
      <c r="L667" t="s">
        <v>1887</v>
      </c>
      <c r="M667" t="s">
        <v>1887</v>
      </c>
      <c r="N667" t="s">
        <v>1887</v>
      </c>
      <c r="Q667">
        <v>45063.710914351999</v>
      </c>
      <c r="R667" t="s">
        <v>3602</v>
      </c>
      <c r="S667" t="s">
        <v>3172</v>
      </c>
      <c r="T667" t="s">
        <v>3175</v>
      </c>
      <c r="U667" t="s">
        <v>3176</v>
      </c>
      <c r="V667" t="s">
        <v>3493</v>
      </c>
      <c r="W667" t="s">
        <v>3158</v>
      </c>
      <c r="Y667">
        <v>0</v>
      </c>
    </row>
    <row r="668" spans="1:26" x14ac:dyDescent="0.25">
      <c r="A668" s="66">
        <f>1*Táblázat1[[#This Row],[Órarendi igények]]</f>
        <v>383</v>
      </c>
      <c r="B668" t="s">
        <v>2114</v>
      </c>
      <c r="C668" t="s">
        <v>2404</v>
      </c>
      <c r="D668" t="s">
        <v>1967</v>
      </c>
      <c r="E668" s="238" t="s">
        <v>4636</v>
      </c>
      <c r="F668" t="s">
        <v>4173</v>
      </c>
      <c r="G668" t="s">
        <v>2211</v>
      </c>
      <c r="H668" t="s">
        <v>1885</v>
      </c>
      <c r="I668">
        <v>0</v>
      </c>
      <c r="J668" t="s">
        <v>2212</v>
      </c>
      <c r="K668">
        <v>0</v>
      </c>
      <c r="L668" t="s">
        <v>1887</v>
      </c>
      <c r="M668" t="s">
        <v>1887</v>
      </c>
      <c r="N668" t="s">
        <v>1887</v>
      </c>
      <c r="Q668">
        <v>45063.710914351999</v>
      </c>
      <c r="R668" t="s">
        <v>3602</v>
      </c>
      <c r="S668" t="s">
        <v>3172</v>
      </c>
      <c r="T668" t="s">
        <v>3176</v>
      </c>
      <c r="U668" t="s">
        <v>3200</v>
      </c>
      <c r="V668" t="s">
        <v>4174</v>
      </c>
      <c r="W668" t="s">
        <v>3158</v>
      </c>
      <c r="Y668">
        <v>0</v>
      </c>
    </row>
    <row r="669" spans="1:26" x14ac:dyDescent="0.25">
      <c r="A669" s="66">
        <f>1*Táblázat1[[#This Row],[Órarendi igények]]</f>
        <v>384</v>
      </c>
      <c r="B669" t="s">
        <v>2114</v>
      </c>
      <c r="C669" t="s">
        <v>2469</v>
      </c>
      <c r="D669" t="s">
        <v>1896</v>
      </c>
      <c r="E669" t="s">
        <v>4636</v>
      </c>
      <c r="F669" t="s">
        <v>3831</v>
      </c>
      <c r="G669" t="s">
        <v>2211</v>
      </c>
      <c r="H669" t="s">
        <v>1885</v>
      </c>
      <c r="I669">
        <v>0</v>
      </c>
      <c r="J669" t="s">
        <v>2212</v>
      </c>
      <c r="K669">
        <v>0</v>
      </c>
      <c r="L669" t="s">
        <v>1887</v>
      </c>
      <c r="M669" t="s">
        <v>1887</v>
      </c>
      <c r="N669" t="s">
        <v>1887</v>
      </c>
      <c r="Q669">
        <v>45063.710914351999</v>
      </c>
      <c r="R669" t="s">
        <v>3602</v>
      </c>
      <c r="S669" t="s">
        <v>3229</v>
      </c>
      <c r="T669" t="s">
        <v>3155</v>
      </c>
      <c r="U669" t="s">
        <v>3156</v>
      </c>
      <c r="V669" t="s">
        <v>3385</v>
      </c>
      <c r="W669" t="s">
        <v>3158</v>
      </c>
      <c r="Y669">
        <v>0</v>
      </c>
    </row>
    <row r="670" spans="1:26" x14ac:dyDescent="0.25">
      <c r="A670" s="66">
        <f>1*Táblázat1[[#This Row],[Órarendi igények]]</f>
        <v>385</v>
      </c>
      <c r="B670" t="s">
        <v>2114</v>
      </c>
      <c r="C670" t="s">
        <v>2519</v>
      </c>
      <c r="D670" t="s">
        <v>1991</v>
      </c>
      <c r="E670" s="238" t="s">
        <v>4636</v>
      </c>
      <c r="F670" t="s">
        <v>3605</v>
      </c>
      <c r="G670" t="s">
        <v>2211</v>
      </c>
      <c r="H670" t="s">
        <v>1885</v>
      </c>
      <c r="I670">
        <v>0</v>
      </c>
      <c r="J670" t="s">
        <v>2212</v>
      </c>
      <c r="K670">
        <v>0</v>
      </c>
      <c r="L670" t="s">
        <v>1887</v>
      </c>
      <c r="M670" t="s">
        <v>1887</v>
      </c>
      <c r="N670" t="s">
        <v>1887</v>
      </c>
      <c r="Q670">
        <v>45063.710914351999</v>
      </c>
      <c r="R670" t="s">
        <v>3537</v>
      </c>
      <c r="S670" t="s">
        <v>3229</v>
      </c>
      <c r="T670" t="s">
        <v>3176</v>
      </c>
      <c r="U670" t="s">
        <v>3200</v>
      </c>
      <c r="V670" t="s">
        <v>3398</v>
      </c>
      <c r="W670" t="s">
        <v>3158</v>
      </c>
      <c r="Y670">
        <v>0</v>
      </c>
    </row>
    <row r="671" spans="1:26" x14ac:dyDescent="0.25">
      <c r="A671" s="66">
        <f>1*Táblázat1[[#This Row],[Órarendi igények]]</f>
        <v>386</v>
      </c>
      <c r="B671" t="s">
        <v>2114</v>
      </c>
      <c r="C671" t="s">
        <v>2470</v>
      </c>
      <c r="D671" t="s">
        <v>1883</v>
      </c>
      <c r="E671" t="s">
        <v>4636</v>
      </c>
      <c r="F671" t="s">
        <v>3536</v>
      </c>
      <c r="G671" t="s">
        <v>2211</v>
      </c>
      <c r="H671" t="s">
        <v>1885</v>
      </c>
      <c r="I671">
        <v>0</v>
      </c>
      <c r="J671" t="s">
        <v>2212</v>
      </c>
      <c r="K671">
        <v>0</v>
      </c>
      <c r="L671" t="s">
        <v>1887</v>
      </c>
      <c r="M671" t="s">
        <v>1887</v>
      </c>
      <c r="N671" t="s">
        <v>1887</v>
      </c>
      <c r="Q671">
        <v>45063.710914351999</v>
      </c>
      <c r="R671" t="s">
        <v>3537</v>
      </c>
      <c r="S671" t="s">
        <v>3229</v>
      </c>
      <c r="T671" t="s">
        <v>3200</v>
      </c>
      <c r="U671" t="s">
        <v>3155</v>
      </c>
      <c r="V671" t="s">
        <v>3398</v>
      </c>
      <c r="W671" t="s">
        <v>3158</v>
      </c>
      <c r="Y671">
        <v>0</v>
      </c>
    </row>
    <row r="672" spans="1:26" x14ac:dyDescent="0.25">
      <c r="A672" s="66">
        <f>1*Táblázat1[[#This Row],[Órarendi igények]]</f>
        <v>387</v>
      </c>
      <c r="B672" t="s">
        <v>2114</v>
      </c>
      <c r="C672" t="s">
        <v>2520</v>
      </c>
      <c r="D672" t="s">
        <v>1978</v>
      </c>
      <c r="E672" t="s">
        <v>4636</v>
      </c>
      <c r="F672" t="s">
        <v>4248</v>
      </c>
      <c r="G672" t="s">
        <v>2211</v>
      </c>
      <c r="H672" t="s">
        <v>1885</v>
      </c>
      <c r="I672">
        <v>0</v>
      </c>
      <c r="J672" t="s">
        <v>2212</v>
      </c>
      <c r="K672">
        <v>0</v>
      </c>
      <c r="L672" t="s">
        <v>1887</v>
      </c>
      <c r="M672" t="s">
        <v>1887</v>
      </c>
      <c r="N672" t="s">
        <v>1887</v>
      </c>
      <c r="Q672">
        <v>45063.710914351999</v>
      </c>
      <c r="R672" t="s">
        <v>3537</v>
      </c>
      <c r="S672" t="s">
        <v>3174</v>
      </c>
      <c r="T672" t="s">
        <v>3155</v>
      </c>
      <c r="U672" t="s">
        <v>3156</v>
      </c>
      <c r="V672" t="s">
        <v>3409</v>
      </c>
      <c r="W672" t="s">
        <v>3158</v>
      </c>
      <c r="Y672">
        <v>0</v>
      </c>
    </row>
    <row r="673" spans="1:26" x14ac:dyDescent="0.25">
      <c r="A673" s="66">
        <f>1*Táblázat1[[#This Row],[Órarendi igények]]</f>
        <v>388</v>
      </c>
      <c r="B673" t="s">
        <v>2114</v>
      </c>
      <c r="C673" t="s">
        <v>2521</v>
      </c>
      <c r="D673" t="s">
        <v>1904</v>
      </c>
      <c r="E673" s="238" t="s">
        <v>4636</v>
      </c>
      <c r="F673" t="s">
        <v>3713</v>
      </c>
      <c r="G673" t="s">
        <v>2211</v>
      </c>
      <c r="H673" t="s">
        <v>1885</v>
      </c>
      <c r="I673">
        <v>0</v>
      </c>
      <c r="J673" t="s">
        <v>2212</v>
      </c>
      <c r="K673">
        <v>0</v>
      </c>
      <c r="L673" t="s">
        <v>1887</v>
      </c>
      <c r="M673" t="s">
        <v>1887</v>
      </c>
      <c r="N673" t="s">
        <v>1887</v>
      </c>
      <c r="Q673">
        <v>45063.710925926003</v>
      </c>
      <c r="R673" t="s">
        <v>3714</v>
      </c>
      <c r="S673" t="s">
        <v>3229</v>
      </c>
      <c r="T673" t="s">
        <v>3155</v>
      </c>
      <c r="U673" t="s">
        <v>3156</v>
      </c>
      <c r="V673" t="s">
        <v>3300</v>
      </c>
      <c r="W673" t="s">
        <v>3158</v>
      </c>
      <c r="Y673">
        <v>0</v>
      </c>
    </row>
    <row r="674" spans="1:26" x14ac:dyDescent="0.25">
      <c r="A674" s="66">
        <f>1*Táblázat1[[#This Row],[Órarendi igények]]</f>
        <v>389</v>
      </c>
      <c r="B674" t="s">
        <v>2114</v>
      </c>
      <c r="C674" t="s">
        <v>2643</v>
      </c>
      <c r="D674" t="s">
        <v>1908</v>
      </c>
      <c r="E674" t="s">
        <v>4636</v>
      </c>
      <c r="F674" t="s">
        <v>4391</v>
      </c>
      <c r="G674" t="s">
        <v>2211</v>
      </c>
      <c r="H674" t="s">
        <v>1885</v>
      </c>
      <c r="I674">
        <v>0</v>
      </c>
      <c r="J674" t="s">
        <v>2212</v>
      </c>
      <c r="K674">
        <v>0</v>
      </c>
      <c r="L674" t="s">
        <v>1887</v>
      </c>
      <c r="M674" t="s">
        <v>1887</v>
      </c>
      <c r="N674" t="s">
        <v>1887</v>
      </c>
      <c r="Q674">
        <v>45063.710925926003</v>
      </c>
      <c r="R674" t="s">
        <v>3714</v>
      </c>
      <c r="S674" t="s">
        <v>3229</v>
      </c>
      <c r="T674" t="s">
        <v>3156</v>
      </c>
      <c r="U674" t="s">
        <v>3376</v>
      </c>
      <c r="V674" t="s">
        <v>4150</v>
      </c>
      <c r="W674" t="s">
        <v>3158</v>
      </c>
      <c r="Y674">
        <v>0</v>
      </c>
    </row>
    <row r="675" spans="1:26" x14ac:dyDescent="0.25">
      <c r="A675" s="66">
        <f>1*Táblázat1[[#This Row],[Órarendi igények]]</f>
        <v>390</v>
      </c>
      <c r="B675" t="s">
        <v>2114</v>
      </c>
      <c r="C675" t="s">
        <v>2644</v>
      </c>
      <c r="D675" t="s">
        <v>1942</v>
      </c>
      <c r="E675" t="s">
        <v>4636</v>
      </c>
      <c r="F675" t="s">
        <v>4153</v>
      </c>
      <c r="G675" t="s">
        <v>2211</v>
      </c>
      <c r="H675" t="s">
        <v>1885</v>
      </c>
      <c r="I675">
        <v>0</v>
      </c>
      <c r="J675" t="s">
        <v>2212</v>
      </c>
      <c r="K675">
        <v>0</v>
      </c>
      <c r="L675" t="s">
        <v>1887</v>
      </c>
      <c r="M675" t="s">
        <v>1887</v>
      </c>
      <c r="N675" t="s">
        <v>1887</v>
      </c>
      <c r="Q675">
        <v>45063.710925926003</v>
      </c>
      <c r="R675" t="s">
        <v>3868</v>
      </c>
      <c r="S675" t="s">
        <v>3229</v>
      </c>
      <c r="T675" t="s">
        <v>3176</v>
      </c>
      <c r="U675" t="s">
        <v>3200</v>
      </c>
      <c r="V675" t="s">
        <v>3521</v>
      </c>
      <c r="W675" t="s">
        <v>3158</v>
      </c>
      <c r="Y675">
        <v>0</v>
      </c>
    </row>
    <row r="676" spans="1:26" x14ac:dyDescent="0.25">
      <c r="A676" s="66">
        <f>1*Táblázat1[[#This Row],[Órarendi igények]]</f>
        <v>391</v>
      </c>
      <c r="B676" t="s">
        <v>2114</v>
      </c>
      <c r="C676" t="s">
        <v>2645</v>
      </c>
      <c r="D676" t="s">
        <v>1937</v>
      </c>
      <c r="E676" t="s">
        <v>4636</v>
      </c>
      <c r="F676" t="s">
        <v>3715</v>
      </c>
      <c r="G676" t="s">
        <v>2211</v>
      </c>
      <c r="H676" t="s">
        <v>1885</v>
      </c>
      <c r="I676">
        <v>0</v>
      </c>
      <c r="J676" t="s">
        <v>2212</v>
      </c>
      <c r="K676">
        <v>0</v>
      </c>
      <c r="L676" t="s">
        <v>1887</v>
      </c>
      <c r="M676" t="s">
        <v>1887</v>
      </c>
      <c r="N676" t="s">
        <v>1887</v>
      </c>
      <c r="Q676">
        <v>45063.710925926003</v>
      </c>
      <c r="R676" t="s">
        <v>3716</v>
      </c>
      <c r="S676" t="s">
        <v>3154</v>
      </c>
      <c r="T676" t="s">
        <v>3156</v>
      </c>
      <c r="U676" t="s">
        <v>3376</v>
      </c>
      <c r="V676" t="s">
        <v>3121</v>
      </c>
      <c r="W676" t="s">
        <v>3158</v>
      </c>
      <c r="Y676">
        <v>0</v>
      </c>
    </row>
    <row r="677" spans="1:26" x14ac:dyDescent="0.25">
      <c r="A677" s="66">
        <f>1*Táblázat1[[#This Row],[Órarendi igények]]</f>
        <v>392</v>
      </c>
      <c r="B677" t="s">
        <v>2114</v>
      </c>
      <c r="C677" t="s">
        <v>2522</v>
      </c>
      <c r="D677" t="s">
        <v>1889</v>
      </c>
      <c r="E677" s="238" t="s">
        <v>4636</v>
      </c>
      <c r="F677" t="s">
        <v>3784</v>
      </c>
      <c r="G677" t="s">
        <v>2211</v>
      </c>
      <c r="H677" t="s">
        <v>1885</v>
      </c>
      <c r="I677">
        <v>0</v>
      </c>
      <c r="J677" t="s">
        <v>2212</v>
      </c>
      <c r="K677">
        <v>0</v>
      </c>
      <c r="L677" t="s">
        <v>1887</v>
      </c>
      <c r="M677" t="s">
        <v>1887</v>
      </c>
      <c r="N677" t="s">
        <v>1887</v>
      </c>
      <c r="Q677">
        <v>45063.710925926003</v>
      </c>
      <c r="R677" t="s">
        <v>3785</v>
      </c>
      <c r="S677" t="s">
        <v>3154</v>
      </c>
      <c r="T677" t="s">
        <v>3156</v>
      </c>
      <c r="U677" t="s">
        <v>3376</v>
      </c>
      <c r="V677" t="s">
        <v>3393</v>
      </c>
      <c r="W677" t="s">
        <v>3158</v>
      </c>
      <c r="Y677">
        <v>0</v>
      </c>
    </row>
    <row r="678" spans="1:26" x14ac:dyDescent="0.25">
      <c r="A678" s="66">
        <f>1*Táblázat1[[#This Row],[Órarendi igények]]</f>
        <v>393</v>
      </c>
      <c r="B678" t="s">
        <v>2114</v>
      </c>
      <c r="C678" t="s">
        <v>2305</v>
      </c>
      <c r="D678" t="s">
        <v>1917</v>
      </c>
      <c r="E678" t="s">
        <v>4636</v>
      </c>
      <c r="F678" t="s">
        <v>3665</v>
      </c>
      <c r="G678" t="s">
        <v>2211</v>
      </c>
      <c r="H678" t="s">
        <v>1885</v>
      </c>
      <c r="I678">
        <v>0</v>
      </c>
      <c r="J678" t="s">
        <v>2212</v>
      </c>
      <c r="K678">
        <v>0</v>
      </c>
      <c r="L678" t="s">
        <v>1887</v>
      </c>
      <c r="M678" t="s">
        <v>1887</v>
      </c>
      <c r="N678" t="s">
        <v>1887</v>
      </c>
      <c r="Q678">
        <v>45063.710925926003</v>
      </c>
      <c r="R678" t="s">
        <v>3666</v>
      </c>
      <c r="S678" t="s">
        <v>3172</v>
      </c>
      <c r="T678" t="s">
        <v>3156</v>
      </c>
      <c r="U678" t="s">
        <v>3376</v>
      </c>
      <c r="V678" t="s">
        <v>3119</v>
      </c>
      <c r="W678" t="s">
        <v>3158</v>
      </c>
      <c r="Y678">
        <v>0</v>
      </c>
    </row>
    <row r="679" spans="1:26" x14ac:dyDescent="0.25">
      <c r="A679" s="66">
        <f>1*Táblázat1[[#This Row],[Órarendi igények]]</f>
        <v>394</v>
      </c>
      <c r="B679" t="s">
        <v>2114</v>
      </c>
      <c r="C679" t="s">
        <v>2405</v>
      </c>
      <c r="D679" t="s">
        <v>1899</v>
      </c>
      <c r="E679" t="s">
        <v>4636</v>
      </c>
      <c r="F679" t="s">
        <v>4194</v>
      </c>
      <c r="G679" t="s">
        <v>2211</v>
      </c>
      <c r="H679" t="s">
        <v>1885</v>
      </c>
      <c r="I679">
        <v>0</v>
      </c>
      <c r="J679" t="s">
        <v>2212</v>
      </c>
      <c r="K679">
        <v>0</v>
      </c>
      <c r="L679" t="s">
        <v>1887</v>
      </c>
      <c r="M679" t="s">
        <v>1887</v>
      </c>
      <c r="N679" t="s">
        <v>1887</v>
      </c>
      <c r="Q679">
        <v>45063.710925926003</v>
      </c>
      <c r="R679" t="s">
        <v>3606</v>
      </c>
      <c r="S679" t="s">
        <v>3174</v>
      </c>
      <c r="T679" t="s">
        <v>3376</v>
      </c>
      <c r="U679" t="s">
        <v>3389</v>
      </c>
      <c r="V679" t="s">
        <v>3377</v>
      </c>
      <c r="W679" t="s">
        <v>3158</v>
      </c>
      <c r="Y679">
        <v>0</v>
      </c>
    </row>
    <row r="680" spans="1:26" x14ac:dyDescent="0.25">
      <c r="A680" s="66">
        <f>1*Táblázat1[[#This Row],[Órarendi igények]]</f>
        <v>395</v>
      </c>
      <c r="B680" t="s">
        <v>2114</v>
      </c>
      <c r="C680" t="s">
        <v>2578</v>
      </c>
      <c r="D680" t="s">
        <v>1910</v>
      </c>
      <c r="E680" s="238" t="s">
        <v>4636</v>
      </c>
      <c r="F680" t="s">
        <v>4227</v>
      </c>
      <c r="G680" t="s">
        <v>2211</v>
      </c>
      <c r="H680" t="s">
        <v>1885</v>
      </c>
      <c r="I680">
        <v>0</v>
      </c>
      <c r="J680" t="s">
        <v>2212</v>
      </c>
      <c r="K680">
        <v>0</v>
      </c>
      <c r="L680" t="s">
        <v>1887</v>
      </c>
      <c r="M680" t="s">
        <v>1887</v>
      </c>
      <c r="N680" t="s">
        <v>1887</v>
      </c>
      <c r="Q680">
        <v>45063.710925926003</v>
      </c>
      <c r="R680" t="s">
        <v>3538</v>
      </c>
      <c r="S680" t="s">
        <v>3174</v>
      </c>
      <c r="T680" t="s">
        <v>3376</v>
      </c>
      <c r="U680" t="s">
        <v>3389</v>
      </c>
      <c r="V680" t="s">
        <v>3300</v>
      </c>
      <c r="W680" t="s">
        <v>3158</v>
      </c>
      <c r="Y680">
        <v>0</v>
      </c>
    </row>
    <row r="681" spans="1:26" x14ac:dyDescent="0.25">
      <c r="A681" s="66">
        <f>1*Táblázat1[[#This Row],[Órarendi igények]]</f>
        <v>396</v>
      </c>
      <c r="B681" t="s">
        <v>2114</v>
      </c>
      <c r="C681" t="s">
        <v>2523</v>
      </c>
      <c r="D681" t="s">
        <v>1912</v>
      </c>
      <c r="E681" s="238" t="s">
        <v>4636</v>
      </c>
      <c r="F681" t="s">
        <v>4156</v>
      </c>
      <c r="G681" t="s">
        <v>2211</v>
      </c>
      <c r="H681" t="s">
        <v>1885</v>
      </c>
      <c r="I681">
        <v>0</v>
      </c>
      <c r="J681" t="s">
        <v>2212</v>
      </c>
      <c r="K681">
        <v>0</v>
      </c>
      <c r="L681" t="s">
        <v>1887</v>
      </c>
      <c r="M681" t="s">
        <v>1887</v>
      </c>
      <c r="N681" t="s">
        <v>1887</v>
      </c>
      <c r="Q681">
        <v>45063.710925926003</v>
      </c>
      <c r="R681" t="s">
        <v>3466</v>
      </c>
      <c r="S681" t="s">
        <v>3229</v>
      </c>
      <c r="T681" t="s">
        <v>3156</v>
      </c>
      <c r="U681" t="s">
        <v>3376</v>
      </c>
      <c r="V681" t="s">
        <v>4157</v>
      </c>
      <c r="W681" t="s">
        <v>3158</v>
      </c>
      <c r="Y681">
        <v>0</v>
      </c>
    </row>
    <row r="682" spans="1:26" x14ac:dyDescent="0.25">
      <c r="A682" s="66">
        <f>1*Táblázat1[[#This Row],[Órarendi igények]]</f>
        <v>397</v>
      </c>
      <c r="B682" t="s">
        <v>2114</v>
      </c>
      <c r="C682" t="s">
        <v>2306</v>
      </c>
      <c r="D682" t="s">
        <v>1944</v>
      </c>
      <c r="E682" t="s">
        <v>4636</v>
      </c>
      <c r="F682" t="s">
        <v>4215</v>
      </c>
      <c r="G682" t="s">
        <v>2211</v>
      </c>
      <c r="H682" t="s">
        <v>1885</v>
      </c>
      <c r="I682">
        <v>0</v>
      </c>
      <c r="J682" t="s">
        <v>2212</v>
      </c>
      <c r="K682">
        <v>0</v>
      </c>
      <c r="L682" t="s">
        <v>1887</v>
      </c>
      <c r="M682" t="s">
        <v>1887</v>
      </c>
      <c r="N682" t="s">
        <v>1887</v>
      </c>
      <c r="Q682">
        <v>45063.710925926003</v>
      </c>
      <c r="R682" t="s">
        <v>3539</v>
      </c>
      <c r="S682" t="s">
        <v>3172</v>
      </c>
      <c r="T682" t="s">
        <v>3175</v>
      </c>
      <c r="U682" t="s">
        <v>3176</v>
      </c>
      <c r="V682" t="s">
        <v>3614</v>
      </c>
      <c r="W682" t="s">
        <v>3158</v>
      </c>
      <c r="Y682">
        <v>0</v>
      </c>
    </row>
    <row r="683" spans="1:26" x14ac:dyDescent="0.25">
      <c r="A683" s="66">
        <f>1*Táblázat1[[#This Row],[Órarendi igények]]</f>
        <v>398</v>
      </c>
      <c r="B683" t="s">
        <v>2114</v>
      </c>
      <c r="C683" t="s">
        <v>2471</v>
      </c>
      <c r="D683" t="s">
        <v>1901</v>
      </c>
      <c r="E683" t="s">
        <v>4636</v>
      </c>
      <c r="F683" t="s">
        <v>3467</v>
      </c>
      <c r="G683" t="s">
        <v>2211</v>
      </c>
      <c r="H683" t="s">
        <v>1885</v>
      </c>
      <c r="I683">
        <v>0</v>
      </c>
      <c r="J683" t="s">
        <v>2212</v>
      </c>
      <c r="K683">
        <v>0</v>
      </c>
      <c r="L683" t="s">
        <v>1887</v>
      </c>
      <c r="M683" t="s">
        <v>1887</v>
      </c>
      <c r="N683" t="s">
        <v>1887</v>
      </c>
      <c r="Q683">
        <v>45063.710925926003</v>
      </c>
      <c r="R683" t="s">
        <v>3468</v>
      </c>
      <c r="S683" t="s">
        <v>3172</v>
      </c>
      <c r="T683" t="s">
        <v>3156</v>
      </c>
      <c r="U683" t="s">
        <v>3376</v>
      </c>
      <c r="V683" t="s">
        <v>3300</v>
      </c>
      <c r="W683" t="s">
        <v>3158</v>
      </c>
      <c r="Y683">
        <v>0</v>
      </c>
    </row>
    <row r="684" spans="1:26" x14ac:dyDescent="0.25">
      <c r="A684" s="66">
        <f>1*Táblázat1[[#This Row],[Órarendi igények]]</f>
        <v>399</v>
      </c>
      <c r="B684" t="s">
        <v>2114</v>
      </c>
      <c r="C684" t="s">
        <v>3793</v>
      </c>
      <c r="D684" t="s">
        <v>2748</v>
      </c>
      <c r="E684" s="238"/>
      <c r="G684" t="s">
        <v>3794</v>
      </c>
      <c r="H684" t="s">
        <v>1927</v>
      </c>
      <c r="I684">
        <v>0</v>
      </c>
      <c r="J684" t="s">
        <v>991</v>
      </c>
      <c r="K684">
        <v>0</v>
      </c>
      <c r="L684" t="s">
        <v>1887</v>
      </c>
      <c r="M684" t="s">
        <v>1887</v>
      </c>
      <c r="N684" t="s">
        <v>1887</v>
      </c>
      <c r="Q684">
        <v>45071.568773147999</v>
      </c>
      <c r="R684" t="s">
        <v>306</v>
      </c>
      <c r="Y684">
        <v>0</v>
      </c>
      <c r="Z684" t="s">
        <v>2750</v>
      </c>
    </row>
    <row r="685" spans="1:26" x14ac:dyDescent="0.25">
      <c r="A685" s="66">
        <f>1*Táblázat1[[#This Row],[Órarendi igények]]</f>
        <v>400</v>
      </c>
      <c r="B685" t="s">
        <v>2114</v>
      </c>
      <c r="C685" t="s">
        <v>2805</v>
      </c>
      <c r="D685" t="s">
        <v>2748</v>
      </c>
      <c r="E685" s="238"/>
      <c r="G685" t="s">
        <v>2806</v>
      </c>
      <c r="H685" t="s">
        <v>1927</v>
      </c>
      <c r="I685">
        <v>0</v>
      </c>
      <c r="J685" t="s">
        <v>991</v>
      </c>
      <c r="K685">
        <v>0</v>
      </c>
      <c r="L685" t="s">
        <v>1887</v>
      </c>
      <c r="M685" t="s">
        <v>1887</v>
      </c>
      <c r="N685" t="s">
        <v>1887</v>
      </c>
      <c r="Q685">
        <v>45064.508819444003</v>
      </c>
      <c r="R685" t="s">
        <v>306</v>
      </c>
      <c r="Y685">
        <v>0</v>
      </c>
      <c r="Z685" t="s">
        <v>2750</v>
      </c>
    </row>
    <row r="686" spans="1:26" x14ac:dyDescent="0.25">
      <c r="A686" s="66">
        <f>1*Táblázat1[[#This Row],[Órarendi igények]]</f>
        <v>402</v>
      </c>
      <c r="B686" t="s">
        <v>2114</v>
      </c>
      <c r="C686" t="s">
        <v>2753</v>
      </c>
      <c r="D686" t="s">
        <v>2754</v>
      </c>
      <c r="E686" t="s">
        <v>4637</v>
      </c>
      <c r="F686" t="s">
        <v>4645</v>
      </c>
      <c r="G686" t="s">
        <v>2755</v>
      </c>
      <c r="H686" t="s">
        <v>1927</v>
      </c>
      <c r="I686">
        <v>0</v>
      </c>
      <c r="J686" t="s">
        <v>1020</v>
      </c>
      <c r="K686">
        <v>0</v>
      </c>
      <c r="L686" t="s">
        <v>1887</v>
      </c>
      <c r="M686" t="s">
        <v>1887</v>
      </c>
      <c r="N686" t="s">
        <v>1887</v>
      </c>
      <c r="P686" t="s">
        <v>4570</v>
      </c>
      <c r="Q686">
        <v>45064.501319444003</v>
      </c>
      <c r="R686" t="s">
        <v>3624</v>
      </c>
      <c r="S686" t="s">
        <v>3116</v>
      </c>
      <c r="T686" t="s">
        <v>3156</v>
      </c>
      <c r="U686" t="s">
        <v>3242</v>
      </c>
      <c r="V686" t="s">
        <v>3137</v>
      </c>
      <c r="W686" t="s">
        <v>3120</v>
      </c>
      <c r="Y686">
        <v>0</v>
      </c>
    </row>
    <row r="687" spans="1:26" x14ac:dyDescent="0.25">
      <c r="A687" s="66">
        <f>1*Táblázat1[[#This Row],[Órarendi igények]]</f>
        <v>402</v>
      </c>
      <c r="B687" t="s">
        <v>2114</v>
      </c>
      <c r="C687" t="s">
        <v>2753</v>
      </c>
      <c r="D687" t="s">
        <v>2754</v>
      </c>
      <c r="E687" t="s">
        <v>4637</v>
      </c>
      <c r="F687" t="s">
        <v>4645</v>
      </c>
      <c r="G687" t="s">
        <v>2755</v>
      </c>
      <c r="H687" t="s">
        <v>1927</v>
      </c>
      <c r="I687">
        <v>0</v>
      </c>
      <c r="J687" t="s">
        <v>1020</v>
      </c>
      <c r="K687">
        <v>0</v>
      </c>
      <c r="L687" t="s">
        <v>1887</v>
      </c>
      <c r="M687" t="s">
        <v>1887</v>
      </c>
      <c r="N687" t="s">
        <v>1887</v>
      </c>
      <c r="P687" t="s">
        <v>4570</v>
      </c>
      <c r="Q687">
        <v>45064.501319444003</v>
      </c>
      <c r="R687" t="s">
        <v>3624</v>
      </c>
      <c r="S687" t="s">
        <v>3116</v>
      </c>
      <c r="T687" t="s">
        <v>3167</v>
      </c>
      <c r="U687" t="s">
        <v>3134</v>
      </c>
      <c r="V687" t="s">
        <v>3137</v>
      </c>
      <c r="W687" t="s">
        <v>3120</v>
      </c>
      <c r="Y687">
        <v>0</v>
      </c>
    </row>
    <row r="688" spans="1:26" x14ac:dyDescent="0.25">
      <c r="A688" s="66">
        <f>1*Táblázat1[[#This Row],[Órarendi igények]]</f>
        <v>402</v>
      </c>
      <c r="B688" t="s">
        <v>2114</v>
      </c>
      <c r="C688" t="s">
        <v>2753</v>
      </c>
      <c r="D688" t="s">
        <v>2754</v>
      </c>
      <c r="E688" t="s">
        <v>4637</v>
      </c>
      <c r="F688" t="s">
        <v>4645</v>
      </c>
      <c r="G688" t="s">
        <v>2755</v>
      </c>
      <c r="H688" t="s">
        <v>1927</v>
      </c>
      <c r="I688">
        <v>0</v>
      </c>
      <c r="J688" t="s">
        <v>1020</v>
      </c>
      <c r="K688">
        <v>0</v>
      </c>
      <c r="L688" t="s">
        <v>1887</v>
      </c>
      <c r="M688" t="s">
        <v>1887</v>
      </c>
      <c r="N688" t="s">
        <v>1887</v>
      </c>
      <c r="P688" t="s">
        <v>4570</v>
      </c>
      <c r="Q688">
        <v>45064.501319444003</v>
      </c>
      <c r="R688" t="s">
        <v>3624</v>
      </c>
      <c r="S688" t="s">
        <v>3116</v>
      </c>
      <c r="T688" t="s">
        <v>3167</v>
      </c>
      <c r="U688" t="s">
        <v>3134</v>
      </c>
      <c r="V688" t="s">
        <v>3137</v>
      </c>
      <c r="W688" t="s">
        <v>2361</v>
      </c>
      <c r="Y688">
        <v>0</v>
      </c>
    </row>
    <row r="689" spans="1:25" x14ac:dyDescent="0.25">
      <c r="A689" s="66">
        <f>1*Táblázat1[[#This Row],[Órarendi igények]]</f>
        <v>403</v>
      </c>
      <c r="B689" t="s">
        <v>2114</v>
      </c>
      <c r="C689" t="s">
        <v>3197</v>
      </c>
      <c r="D689" t="s">
        <v>3128</v>
      </c>
      <c r="E689" t="s">
        <v>4636</v>
      </c>
      <c r="F689" t="s">
        <v>4275</v>
      </c>
      <c r="G689" t="s">
        <v>3198</v>
      </c>
      <c r="H689" t="s">
        <v>1885</v>
      </c>
      <c r="I689">
        <v>40</v>
      </c>
      <c r="J689" t="s">
        <v>1020</v>
      </c>
      <c r="K689">
        <v>0</v>
      </c>
      <c r="L689" t="s">
        <v>1887</v>
      </c>
      <c r="M689" t="s">
        <v>1887</v>
      </c>
      <c r="N689" t="s">
        <v>1887</v>
      </c>
      <c r="O689" t="s">
        <v>4276</v>
      </c>
      <c r="P689" t="s">
        <v>4277</v>
      </c>
      <c r="Q689">
        <v>45070.750069444002</v>
      </c>
      <c r="R689" t="s">
        <v>3624</v>
      </c>
      <c r="S689" t="s">
        <v>3229</v>
      </c>
      <c r="T689" t="s">
        <v>3155</v>
      </c>
      <c r="U689" t="s">
        <v>3156</v>
      </c>
      <c r="V689" t="s">
        <v>3179</v>
      </c>
      <c r="W689" t="s">
        <v>3158</v>
      </c>
      <c r="Y689">
        <v>0</v>
      </c>
    </row>
    <row r="690" spans="1:25" x14ac:dyDescent="0.25">
      <c r="A690" s="66">
        <f>1*Táblázat1[[#This Row],[Órarendi igények]]</f>
        <v>404</v>
      </c>
      <c r="B690" t="s">
        <v>2114</v>
      </c>
      <c r="C690" t="s">
        <v>4036</v>
      </c>
      <c r="D690" t="s">
        <v>2878</v>
      </c>
      <c r="E690" t="s">
        <v>4636</v>
      </c>
      <c r="F690" t="s">
        <v>4450</v>
      </c>
      <c r="G690" t="s">
        <v>4037</v>
      </c>
      <c r="H690" t="s">
        <v>1927</v>
      </c>
      <c r="I690">
        <v>18</v>
      </c>
      <c r="J690" t="s">
        <v>1032</v>
      </c>
      <c r="K690">
        <v>0</v>
      </c>
      <c r="L690" t="s">
        <v>1887</v>
      </c>
      <c r="M690" t="s">
        <v>1887</v>
      </c>
      <c r="N690" t="s">
        <v>1887</v>
      </c>
      <c r="P690" t="s">
        <v>4609</v>
      </c>
      <c r="Q690">
        <v>45090.719722221998</v>
      </c>
      <c r="R690" t="s">
        <v>306</v>
      </c>
      <c r="S690" t="s">
        <v>3229</v>
      </c>
      <c r="T690" t="s">
        <v>3376</v>
      </c>
      <c r="U690" t="s">
        <v>3389</v>
      </c>
      <c r="W690" t="s">
        <v>3158</v>
      </c>
      <c r="Y690">
        <v>0</v>
      </c>
    </row>
    <row r="691" spans="1:25" x14ac:dyDescent="0.25">
      <c r="A691" s="66">
        <f>1*Táblázat1[[#This Row],[Órarendi igények]]</f>
        <v>406</v>
      </c>
      <c r="B691" t="s">
        <v>2012</v>
      </c>
      <c r="C691" t="s">
        <v>3984</v>
      </c>
      <c r="D691" t="s">
        <v>3921</v>
      </c>
      <c r="E691" t="s">
        <v>4636</v>
      </c>
      <c r="F691" t="s">
        <v>4356</v>
      </c>
      <c r="G691" t="s">
        <v>4032</v>
      </c>
      <c r="H691" t="s">
        <v>1927</v>
      </c>
      <c r="I691">
        <v>40</v>
      </c>
      <c r="J691" t="s">
        <v>3985</v>
      </c>
      <c r="K691">
        <v>0</v>
      </c>
      <c r="L691" t="s">
        <v>1887</v>
      </c>
      <c r="M691" t="s">
        <v>1887</v>
      </c>
      <c r="N691" t="s">
        <v>1887</v>
      </c>
      <c r="O691" t="s">
        <v>4279</v>
      </c>
      <c r="P691" t="s">
        <v>42</v>
      </c>
      <c r="Q691">
        <v>45086.586967593001</v>
      </c>
      <c r="R691" t="s">
        <v>3997</v>
      </c>
      <c r="S691" t="s">
        <v>3154</v>
      </c>
      <c r="T691" t="s">
        <v>3175</v>
      </c>
      <c r="U691" t="s">
        <v>3176</v>
      </c>
      <c r="V691" t="s">
        <v>3409</v>
      </c>
      <c r="W691" t="s">
        <v>3158</v>
      </c>
      <c r="Y691">
        <v>0</v>
      </c>
    </row>
    <row r="692" spans="1:25" x14ac:dyDescent="0.25">
      <c r="A692" s="66">
        <f>1*Táblázat1[[#This Row],[Órarendi igények]]</f>
        <v>407</v>
      </c>
      <c r="B692" t="s">
        <v>2012</v>
      </c>
      <c r="C692" t="s">
        <v>3963</v>
      </c>
      <c r="D692" t="s">
        <v>3921</v>
      </c>
      <c r="E692" t="s">
        <v>4636</v>
      </c>
      <c r="F692" t="s">
        <v>4294</v>
      </c>
      <c r="G692" t="s">
        <v>4026</v>
      </c>
      <c r="H692" t="s">
        <v>1927</v>
      </c>
      <c r="I692">
        <v>25</v>
      </c>
      <c r="J692" t="s">
        <v>3964</v>
      </c>
      <c r="K692">
        <v>0</v>
      </c>
      <c r="L692" t="s">
        <v>1887</v>
      </c>
      <c r="M692" t="s">
        <v>1887</v>
      </c>
      <c r="N692" t="s">
        <v>1887</v>
      </c>
      <c r="O692" t="s">
        <v>4279</v>
      </c>
      <c r="Q692">
        <v>45086.588425925998</v>
      </c>
      <c r="R692" t="s">
        <v>4084</v>
      </c>
      <c r="S692" t="s">
        <v>3172</v>
      </c>
      <c r="T692" t="s">
        <v>3175</v>
      </c>
      <c r="U692" t="s">
        <v>3176</v>
      </c>
      <c r="V692" t="s">
        <v>3477</v>
      </c>
      <c r="W692" t="s">
        <v>3158</v>
      </c>
      <c r="Y692">
        <v>0</v>
      </c>
    </row>
    <row r="693" spans="1:25" x14ac:dyDescent="0.25">
      <c r="A693" s="66">
        <f>1*Táblázat1[[#This Row],[Órarendi igények]]</f>
        <v>408</v>
      </c>
      <c r="B693" t="s">
        <v>2012</v>
      </c>
      <c r="C693" t="s">
        <v>3965</v>
      </c>
      <c r="D693" t="s">
        <v>3921</v>
      </c>
      <c r="E693" t="s">
        <v>4639</v>
      </c>
      <c r="F693" t="s">
        <v>4766</v>
      </c>
      <c r="G693" t="s">
        <v>3966</v>
      </c>
      <c r="H693" t="s">
        <v>1927</v>
      </c>
      <c r="I693">
        <v>20</v>
      </c>
      <c r="J693" t="s">
        <v>1110</v>
      </c>
      <c r="K693">
        <v>0</v>
      </c>
      <c r="L693" t="s">
        <v>1887</v>
      </c>
      <c r="M693" t="s">
        <v>1887</v>
      </c>
      <c r="N693" t="s">
        <v>1887</v>
      </c>
      <c r="O693" t="s">
        <v>4279</v>
      </c>
      <c r="P693" t="s">
        <v>4620</v>
      </c>
      <c r="Q693">
        <v>45082.607893519002</v>
      </c>
      <c r="R693" t="s">
        <v>4008</v>
      </c>
      <c r="S693" t="s">
        <v>3263</v>
      </c>
      <c r="T693" t="s">
        <v>3200</v>
      </c>
      <c r="U693" t="s">
        <v>3156</v>
      </c>
      <c r="V693" t="s">
        <v>3409</v>
      </c>
      <c r="W693" t="s">
        <v>3264</v>
      </c>
      <c r="Y693">
        <v>0</v>
      </c>
    </row>
    <row r="694" spans="1:25" x14ac:dyDescent="0.25">
      <c r="A694" s="66">
        <f>1*Táblázat1[[#This Row],[Órarendi igények]]</f>
        <v>409</v>
      </c>
      <c r="B694" t="s">
        <v>2012</v>
      </c>
      <c r="C694" t="s">
        <v>2597</v>
      </c>
      <c r="D694" t="s">
        <v>1925</v>
      </c>
      <c r="E694" t="s">
        <v>4639</v>
      </c>
      <c r="F694" t="s">
        <v>4694</v>
      </c>
      <c r="G694" t="s">
        <v>2598</v>
      </c>
      <c r="H694" t="s">
        <v>1927</v>
      </c>
      <c r="I694">
        <v>666</v>
      </c>
      <c r="J694" t="s">
        <v>2107</v>
      </c>
      <c r="K694">
        <v>0</v>
      </c>
      <c r="L694" t="s">
        <v>1887</v>
      </c>
      <c r="M694" t="s">
        <v>1887</v>
      </c>
      <c r="N694" t="s">
        <v>1887</v>
      </c>
      <c r="Q694">
        <v>45063.768368056</v>
      </c>
      <c r="R694" t="s">
        <v>3685</v>
      </c>
      <c r="S694" t="s">
        <v>3116</v>
      </c>
      <c r="T694" t="s">
        <v>3117</v>
      </c>
      <c r="U694" t="s">
        <v>3118</v>
      </c>
      <c r="V694" t="s">
        <v>3179</v>
      </c>
      <c r="W694" t="s">
        <v>3195</v>
      </c>
      <c r="Y694">
        <v>0</v>
      </c>
    </row>
    <row r="695" spans="1:25" x14ac:dyDescent="0.25">
      <c r="A695" s="66">
        <f>1*Táblázat1[[#This Row],[Órarendi igények]]</f>
        <v>410</v>
      </c>
      <c r="B695" t="s">
        <v>2012</v>
      </c>
      <c r="C695" t="s">
        <v>2105</v>
      </c>
      <c r="D695" t="s">
        <v>1925</v>
      </c>
      <c r="E695" s="238" t="s">
        <v>4636</v>
      </c>
      <c r="F695" t="s">
        <v>3276</v>
      </c>
      <c r="G695" t="s">
        <v>2106</v>
      </c>
      <c r="H695" t="s">
        <v>1927</v>
      </c>
      <c r="I695">
        <v>666</v>
      </c>
      <c r="J695" t="s">
        <v>2107</v>
      </c>
      <c r="K695">
        <v>0</v>
      </c>
      <c r="L695" t="s">
        <v>1887</v>
      </c>
      <c r="M695" t="s">
        <v>1887</v>
      </c>
      <c r="N695" t="s">
        <v>1887</v>
      </c>
      <c r="Q695">
        <v>45062.639398148</v>
      </c>
      <c r="R695" t="s">
        <v>3685</v>
      </c>
      <c r="S695" t="s">
        <v>3229</v>
      </c>
      <c r="T695" t="s">
        <v>3176</v>
      </c>
      <c r="U695" t="s">
        <v>3200</v>
      </c>
      <c r="V695" t="s">
        <v>3121</v>
      </c>
      <c r="W695" t="s">
        <v>3158</v>
      </c>
      <c r="Y695">
        <v>0</v>
      </c>
    </row>
    <row r="696" spans="1:25" x14ac:dyDescent="0.25">
      <c r="A696" s="66">
        <f>1*Táblázat1[[#This Row],[Órarendi igények]]</f>
        <v>411</v>
      </c>
      <c r="B696" t="s">
        <v>2012</v>
      </c>
      <c r="C696" t="s">
        <v>2442</v>
      </c>
      <c r="D696" t="s">
        <v>1929</v>
      </c>
      <c r="E696" t="s">
        <v>4639</v>
      </c>
      <c r="F696" t="s">
        <v>4750</v>
      </c>
      <c r="G696" t="s">
        <v>2165</v>
      </c>
      <c r="H696" t="s">
        <v>1885</v>
      </c>
      <c r="I696">
        <v>0</v>
      </c>
      <c r="J696" t="s">
        <v>2166</v>
      </c>
      <c r="K696">
        <v>0</v>
      </c>
      <c r="L696" t="s">
        <v>1887</v>
      </c>
      <c r="M696" t="s">
        <v>1887</v>
      </c>
      <c r="N696" t="s">
        <v>1887</v>
      </c>
      <c r="Q696">
        <v>45063.572569443997</v>
      </c>
      <c r="R696" t="s">
        <v>3431</v>
      </c>
      <c r="S696" t="s">
        <v>3172</v>
      </c>
      <c r="T696" t="s">
        <v>3176</v>
      </c>
      <c r="U696" t="s">
        <v>3200</v>
      </c>
      <c r="V696" t="s">
        <v>3477</v>
      </c>
      <c r="W696" t="s">
        <v>3264</v>
      </c>
      <c r="Y696">
        <v>0</v>
      </c>
    </row>
    <row r="697" spans="1:25" x14ac:dyDescent="0.25">
      <c r="A697" s="66">
        <f>1*Táblázat1[[#This Row],[Órarendi igények]]</f>
        <v>412</v>
      </c>
      <c r="B697" t="s">
        <v>2012</v>
      </c>
      <c r="C697" t="s">
        <v>2540</v>
      </c>
      <c r="D697" t="s">
        <v>1995</v>
      </c>
      <c r="E697" s="238" t="s">
        <v>4637</v>
      </c>
      <c r="F697" t="s">
        <v>4673</v>
      </c>
      <c r="G697" t="s">
        <v>2165</v>
      </c>
      <c r="H697" t="s">
        <v>1885</v>
      </c>
      <c r="I697">
        <v>0</v>
      </c>
      <c r="J697" t="s">
        <v>2166</v>
      </c>
      <c r="K697">
        <v>0</v>
      </c>
      <c r="L697" t="s">
        <v>1887</v>
      </c>
      <c r="M697" t="s">
        <v>1887</v>
      </c>
      <c r="N697" t="s">
        <v>1887</v>
      </c>
      <c r="Q697">
        <v>45063.570636573997</v>
      </c>
      <c r="R697" t="s">
        <v>3497</v>
      </c>
      <c r="S697" t="s">
        <v>3263</v>
      </c>
      <c r="T697" t="s">
        <v>3200</v>
      </c>
      <c r="U697" t="s">
        <v>3155</v>
      </c>
      <c r="V697" t="s">
        <v>3393</v>
      </c>
      <c r="W697" t="s">
        <v>3396</v>
      </c>
      <c r="Y697">
        <v>0</v>
      </c>
    </row>
    <row r="698" spans="1:25" x14ac:dyDescent="0.25">
      <c r="A698" s="66">
        <f>1*Táblázat1[[#This Row],[Órarendi igények]]</f>
        <v>413</v>
      </c>
      <c r="B698" t="s">
        <v>2012</v>
      </c>
      <c r="C698" t="s">
        <v>2600</v>
      </c>
      <c r="D698" t="s">
        <v>1892</v>
      </c>
      <c r="E698" s="238" t="s">
        <v>4639</v>
      </c>
      <c r="F698" t="s">
        <v>4673</v>
      </c>
      <c r="G698" t="s">
        <v>2165</v>
      </c>
      <c r="H698" t="s">
        <v>1885</v>
      </c>
      <c r="I698">
        <v>0</v>
      </c>
      <c r="J698" t="s">
        <v>2166</v>
      </c>
      <c r="K698">
        <v>0</v>
      </c>
      <c r="L698" t="s">
        <v>1887</v>
      </c>
      <c r="M698" t="s">
        <v>1887</v>
      </c>
      <c r="N698" t="s">
        <v>1887</v>
      </c>
      <c r="Q698">
        <v>45063.570636573997</v>
      </c>
      <c r="R698" t="s">
        <v>3497</v>
      </c>
      <c r="S698" t="s">
        <v>3263</v>
      </c>
      <c r="T698" t="s">
        <v>3200</v>
      </c>
      <c r="U698" t="s">
        <v>3155</v>
      </c>
      <c r="V698" t="s">
        <v>3393</v>
      </c>
      <c r="W698" t="s">
        <v>3264</v>
      </c>
      <c r="Y698">
        <v>0</v>
      </c>
    </row>
    <row r="699" spans="1:25" x14ac:dyDescent="0.25">
      <c r="A699" s="66">
        <f>1*Táblázat1[[#This Row],[Órarendi igények]]</f>
        <v>414</v>
      </c>
      <c r="B699" t="s">
        <v>2012</v>
      </c>
      <c r="C699" t="s">
        <v>2487</v>
      </c>
      <c r="D699" t="s">
        <v>1976</v>
      </c>
      <c r="E699" t="s">
        <v>4637</v>
      </c>
      <c r="F699" t="s">
        <v>4649</v>
      </c>
      <c r="G699" t="s">
        <v>2165</v>
      </c>
      <c r="H699" t="s">
        <v>1885</v>
      </c>
      <c r="I699">
        <v>0</v>
      </c>
      <c r="J699" t="s">
        <v>2166</v>
      </c>
      <c r="K699">
        <v>0</v>
      </c>
      <c r="L699" t="s">
        <v>1887</v>
      </c>
      <c r="M699" t="s">
        <v>1887</v>
      </c>
      <c r="N699" t="s">
        <v>1887</v>
      </c>
      <c r="Q699">
        <v>45063.570636573997</v>
      </c>
      <c r="R699" t="s">
        <v>3410</v>
      </c>
      <c r="S699" t="s">
        <v>3172</v>
      </c>
      <c r="T699" t="s">
        <v>3176</v>
      </c>
      <c r="U699" t="s">
        <v>3200</v>
      </c>
      <c r="V699" t="s">
        <v>3398</v>
      </c>
      <c r="W699" t="s">
        <v>3396</v>
      </c>
      <c r="Y699">
        <v>0</v>
      </c>
    </row>
    <row r="700" spans="1:25" x14ac:dyDescent="0.25">
      <c r="A700" s="66">
        <f>1*Táblázat1[[#This Row],[Órarendi igények]]</f>
        <v>415</v>
      </c>
      <c r="B700" t="s">
        <v>2012</v>
      </c>
      <c r="C700" t="s">
        <v>2164</v>
      </c>
      <c r="D700" t="s">
        <v>1967</v>
      </c>
      <c r="E700" t="s">
        <v>4637</v>
      </c>
      <c r="F700" t="s">
        <v>4747</v>
      </c>
      <c r="G700" t="s">
        <v>2165</v>
      </c>
      <c r="H700" t="s">
        <v>1885</v>
      </c>
      <c r="I700">
        <v>0</v>
      </c>
      <c r="J700" t="s">
        <v>2166</v>
      </c>
      <c r="K700">
        <v>0</v>
      </c>
      <c r="L700" t="s">
        <v>1887</v>
      </c>
      <c r="M700" t="s">
        <v>1887</v>
      </c>
      <c r="N700" t="s">
        <v>1887</v>
      </c>
      <c r="Q700">
        <v>45063.570636573997</v>
      </c>
      <c r="R700" t="s">
        <v>3751</v>
      </c>
      <c r="S700" t="s">
        <v>3229</v>
      </c>
      <c r="T700" t="s">
        <v>3156</v>
      </c>
      <c r="U700" t="s">
        <v>3376</v>
      </c>
      <c r="V700" t="s">
        <v>3485</v>
      </c>
      <c r="W700" t="s">
        <v>3396</v>
      </c>
      <c r="Y700">
        <v>0</v>
      </c>
    </row>
    <row r="701" spans="1:25" x14ac:dyDescent="0.25">
      <c r="A701" s="66">
        <f>1*Táblázat1[[#This Row],[Órarendi igények]]</f>
        <v>416</v>
      </c>
      <c r="B701" t="s">
        <v>2012</v>
      </c>
      <c r="C701" t="s">
        <v>2167</v>
      </c>
      <c r="D701" t="s">
        <v>1896</v>
      </c>
      <c r="E701" s="238" t="s">
        <v>4639</v>
      </c>
      <c r="F701" t="s">
        <v>4650</v>
      </c>
      <c r="G701" t="s">
        <v>2165</v>
      </c>
      <c r="H701" t="s">
        <v>1885</v>
      </c>
      <c r="I701">
        <v>0</v>
      </c>
      <c r="J701" t="s">
        <v>2166</v>
      </c>
      <c r="K701">
        <v>0</v>
      </c>
      <c r="L701" t="s">
        <v>1887</v>
      </c>
      <c r="M701" t="s">
        <v>1887</v>
      </c>
      <c r="N701" t="s">
        <v>1887</v>
      </c>
      <c r="Q701">
        <v>45063.570636573997</v>
      </c>
      <c r="R701" t="s">
        <v>3498</v>
      </c>
      <c r="S701" t="s">
        <v>3172</v>
      </c>
      <c r="T701" t="s">
        <v>3200</v>
      </c>
      <c r="U701" t="s">
        <v>3155</v>
      </c>
      <c r="V701" t="s">
        <v>3398</v>
      </c>
      <c r="W701" t="s">
        <v>3264</v>
      </c>
      <c r="Y701">
        <v>0</v>
      </c>
    </row>
    <row r="702" spans="1:25" x14ac:dyDescent="0.25">
      <c r="A702" s="66">
        <f>1*Táblázat1[[#This Row],[Órarendi igények]]</f>
        <v>417</v>
      </c>
      <c r="B702" t="s">
        <v>2012</v>
      </c>
      <c r="C702" t="s">
        <v>2488</v>
      </c>
      <c r="D702" t="s">
        <v>1991</v>
      </c>
      <c r="E702" t="s">
        <v>4639</v>
      </c>
      <c r="F702" t="s">
        <v>4733</v>
      </c>
      <c r="G702" t="s">
        <v>2165</v>
      </c>
      <c r="H702" t="s">
        <v>1885</v>
      </c>
      <c r="I702">
        <v>0</v>
      </c>
      <c r="J702" t="s">
        <v>2166</v>
      </c>
      <c r="K702">
        <v>0</v>
      </c>
      <c r="L702" t="s">
        <v>1887</v>
      </c>
      <c r="M702" t="s">
        <v>1887</v>
      </c>
      <c r="N702" t="s">
        <v>1887</v>
      </c>
      <c r="Q702">
        <v>45063.570636573997</v>
      </c>
      <c r="R702" t="s">
        <v>3577</v>
      </c>
      <c r="S702" t="s">
        <v>3174</v>
      </c>
      <c r="T702" t="s">
        <v>3175</v>
      </c>
      <c r="U702" t="s">
        <v>3176</v>
      </c>
      <c r="V702" t="s">
        <v>3377</v>
      </c>
      <c r="W702" t="s">
        <v>3264</v>
      </c>
      <c r="Y702">
        <v>0</v>
      </c>
    </row>
    <row r="703" spans="1:25" x14ac:dyDescent="0.25">
      <c r="A703" s="66">
        <f>1*Táblázat1[[#This Row],[Órarendi igények]]</f>
        <v>418</v>
      </c>
      <c r="B703" t="s">
        <v>2012</v>
      </c>
      <c r="C703" t="s">
        <v>2489</v>
      </c>
      <c r="D703" t="s">
        <v>1883</v>
      </c>
      <c r="E703" t="s">
        <v>4639</v>
      </c>
      <c r="F703" t="s">
        <v>4695</v>
      </c>
      <c r="G703" t="s">
        <v>2165</v>
      </c>
      <c r="H703" t="s">
        <v>1885</v>
      </c>
      <c r="I703">
        <v>0</v>
      </c>
      <c r="J703" t="s">
        <v>2166</v>
      </c>
      <c r="K703">
        <v>0</v>
      </c>
      <c r="L703" t="s">
        <v>1887</v>
      </c>
      <c r="M703" t="s">
        <v>1887</v>
      </c>
      <c r="N703" t="s">
        <v>1887</v>
      </c>
      <c r="Q703">
        <v>45063.570636573997</v>
      </c>
      <c r="R703" t="s">
        <v>3577</v>
      </c>
      <c r="S703" t="s">
        <v>3174</v>
      </c>
      <c r="T703" t="s">
        <v>3176</v>
      </c>
      <c r="U703" t="s">
        <v>3200</v>
      </c>
      <c r="V703" t="s">
        <v>3377</v>
      </c>
      <c r="W703" t="s">
        <v>3264</v>
      </c>
      <c r="Y703">
        <v>0</v>
      </c>
    </row>
    <row r="704" spans="1:25" x14ac:dyDescent="0.25">
      <c r="A704" s="66">
        <f>1*Táblázat1[[#This Row],[Órarendi igények]]</f>
        <v>419</v>
      </c>
      <c r="B704" t="s">
        <v>2012</v>
      </c>
      <c r="C704" t="s">
        <v>2541</v>
      </c>
      <c r="D704" t="s">
        <v>1978</v>
      </c>
      <c r="E704" t="s">
        <v>4637</v>
      </c>
      <c r="F704" t="s">
        <v>4712</v>
      </c>
      <c r="G704" t="s">
        <v>2165</v>
      </c>
      <c r="H704" t="s">
        <v>1885</v>
      </c>
      <c r="I704">
        <v>0</v>
      </c>
      <c r="J704" t="s">
        <v>2166</v>
      </c>
      <c r="K704">
        <v>0</v>
      </c>
      <c r="L704" t="s">
        <v>1887</v>
      </c>
      <c r="M704" t="s">
        <v>1887</v>
      </c>
      <c r="N704" t="s">
        <v>1887</v>
      </c>
      <c r="Q704">
        <v>45063.570636573997</v>
      </c>
      <c r="R704" t="s">
        <v>3430</v>
      </c>
      <c r="S704" t="s">
        <v>3172</v>
      </c>
      <c r="T704" t="s">
        <v>3200</v>
      </c>
      <c r="U704" t="s">
        <v>3155</v>
      </c>
      <c r="V704" t="s">
        <v>3379</v>
      </c>
      <c r="W704" t="s">
        <v>3396</v>
      </c>
      <c r="Y704">
        <v>0</v>
      </c>
    </row>
    <row r="705" spans="1:25" x14ac:dyDescent="0.25">
      <c r="A705" s="66">
        <f>1*Táblázat1[[#This Row],[Órarendi igények]]</f>
        <v>420</v>
      </c>
      <c r="B705" t="s">
        <v>2012</v>
      </c>
      <c r="C705" t="s">
        <v>2258</v>
      </c>
      <c r="D705" t="s">
        <v>1904</v>
      </c>
      <c r="E705" t="s">
        <v>4639</v>
      </c>
      <c r="F705" t="s">
        <v>4649</v>
      </c>
      <c r="G705" t="s">
        <v>2165</v>
      </c>
      <c r="H705" t="s">
        <v>1885</v>
      </c>
      <c r="I705">
        <v>0</v>
      </c>
      <c r="J705" t="s">
        <v>2166</v>
      </c>
      <c r="K705">
        <v>0</v>
      </c>
      <c r="L705" t="s">
        <v>1887</v>
      </c>
      <c r="M705" t="s">
        <v>1887</v>
      </c>
      <c r="N705" t="s">
        <v>1887</v>
      </c>
      <c r="Q705">
        <v>45063.570636573997</v>
      </c>
      <c r="R705" t="s">
        <v>3410</v>
      </c>
      <c r="S705" t="s">
        <v>3172</v>
      </c>
      <c r="T705" t="s">
        <v>3176</v>
      </c>
      <c r="U705" t="s">
        <v>3200</v>
      </c>
      <c r="V705" t="s">
        <v>3398</v>
      </c>
      <c r="W705" t="s">
        <v>3264</v>
      </c>
      <c r="Y705">
        <v>0</v>
      </c>
    </row>
    <row r="706" spans="1:25" x14ac:dyDescent="0.25">
      <c r="A706" s="66">
        <f>1*Táblázat1[[#This Row],[Órarendi igények]]</f>
        <v>421</v>
      </c>
      <c r="B706" t="s">
        <v>2012</v>
      </c>
      <c r="C706" t="s">
        <v>2490</v>
      </c>
      <c r="D706" t="s">
        <v>1908</v>
      </c>
      <c r="E706" t="s">
        <v>4639</v>
      </c>
      <c r="F706" t="s">
        <v>4747</v>
      </c>
      <c r="G706" t="s">
        <v>2165</v>
      </c>
      <c r="H706" t="s">
        <v>1885</v>
      </c>
      <c r="I706">
        <v>0</v>
      </c>
      <c r="J706" t="s">
        <v>2166</v>
      </c>
      <c r="K706">
        <v>0</v>
      </c>
      <c r="L706" t="s">
        <v>1887</v>
      </c>
      <c r="M706" t="s">
        <v>1887</v>
      </c>
      <c r="N706" t="s">
        <v>1887</v>
      </c>
      <c r="Q706">
        <v>45063.570648148001</v>
      </c>
      <c r="R706" t="s">
        <v>3751</v>
      </c>
      <c r="S706" t="s">
        <v>3229</v>
      </c>
      <c r="T706" t="s">
        <v>3156</v>
      </c>
      <c r="U706" t="s">
        <v>3376</v>
      </c>
      <c r="V706" t="s">
        <v>3485</v>
      </c>
      <c r="W706" t="s">
        <v>3264</v>
      </c>
      <c r="Y706">
        <v>0</v>
      </c>
    </row>
    <row r="707" spans="1:25" x14ac:dyDescent="0.25">
      <c r="A707" s="66">
        <f>1*Táblázat1[[#This Row],[Órarendi igények]]</f>
        <v>422</v>
      </c>
      <c r="B707" t="s">
        <v>2012</v>
      </c>
      <c r="C707" t="s">
        <v>2168</v>
      </c>
      <c r="D707" t="s">
        <v>1942</v>
      </c>
      <c r="E707" t="s">
        <v>4639</v>
      </c>
      <c r="F707" t="s">
        <v>4771</v>
      </c>
      <c r="G707" t="s">
        <v>2165</v>
      </c>
      <c r="H707" t="s">
        <v>1885</v>
      </c>
      <c r="I707">
        <v>0</v>
      </c>
      <c r="J707" t="s">
        <v>2166</v>
      </c>
      <c r="K707">
        <v>0</v>
      </c>
      <c r="L707" t="s">
        <v>1887</v>
      </c>
      <c r="M707" t="s">
        <v>1887</v>
      </c>
      <c r="N707" t="s">
        <v>1887</v>
      </c>
      <c r="Q707">
        <v>45063.570648148001</v>
      </c>
      <c r="R707" t="s">
        <v>3212</v>
      </c>
      <c r="S707" t="s">
        <v>3172</v>
      </c>
      <c r="T707" t="s">
        <v>3156</v>
      </c>
      <c r="U707" t="s">
        <v>3376</v>
      </c>
      <c r="V707" t="s">
        <v>3477</v>
      </c>
      <c r="W707" t="s">
        <v>3264</v>
      </c>
      <c r="Y707">
        <v>0</v>
      </c>
    </row>
    <row r="708" spans="1:25" x14ac:dyDescent="0.25">
      <c r="A708" s="66">
        <f>1*Táblázat1[[#This Row],[Órarendi igények]]</f>
        <v>423</v>
      </c>
      <c r="B708" t="s">
        <v>2012</v>
      </c>
      <c r="C708" t="s">
        <v>2323</v>
      </c>
      <c r="D708" t="s">
        <v>1937</v>
      </c>
      <c r="E708" t="s">
        <v>4637</v>
      </c>
      <c r="F708" t="s">
        <v>4674</v>
      </c>
      <c r="G708" t="s">
        <v>2165</v>
      </c>
      <c r="H708" t="s">
        <v>1885</v>
      </c>
      <c r="I708">
        <v>0</v>
      </c>
      <c r="J708" t="s">
        <v>2166</v>
      </c>
      <c r="K708">
        <v>0</v>
      </c>
      <c r="L708" t="s">
        <v>1887</v>
      </c>
      <c r="M708" t="s">
        <v>1887</v>
      </c>
      <c r="N708" t="s">
        <v>1887</v>
      </c>
      <c r="Q708">
        <v>45063.570648148001</v>
      </c>
      <c r="R708" t="s">
        <v>3499</v>
      </c>
      <c r="S708" t="s">
        <v>3154</v>
      </c>
      <c r="T708" t="s">
        <v>3376</v>
      </c>
      <c r="U708" t="s">
        <v>3389</v>
      </c>
      <c r="V708" t="s">
        <v>3398</v>
      </c>
      <c r="W708" t="s">
        <v>3396</v>
      </c>
      <c r="Y708">
        <v>0</v>
      </c>
    </row>
    <row r="709" spans="1:25" x14ac:dyDescent="0.25">
      <c r="A709" s="66">
        <f>1*Táblázat1[[#This Row],[Órarendi igények]]</f>
        <v>424</v>
      </c>
      <c r="B709" t="s">
        <v>2012</v>
      </c>
      <c r="C709" t="s">
        <v>2259</v>
      </c>
      <c r="D709" t="s">
        <v>1889</v>
      </c>
      <c r="E709" t="s">
        <v>4639</v>
      </c>
      <c r="F709" t="s">
        <v>4674</v>
      </c>
      <c r="G709" t="s">
        <v>2165</v>
      </c>
      <c r="H709" t="s">
        <v>1885</v>
      </c>
      <c r="I709">
        <v>0</v>
      </c>
      <c r="J709" t="s">
        <v>2166</v>
      </c>
      <c r="K709">
        <v>0</v>
      </c>
      <c r="L709" t="s">
        <v>1887</v>
      </c>
      <c r="M709" t="s">
        <v>1887</v>
      </c>
      <c r="N709" t="s">
        <v>1887</v>
      </c>
      <c r="Q709">
        <v>45063.570648148001</v>
      </c>
      <c r="R709" t="s">
        <v>3499</v>
      </c>
      <c r="S709" t="s">
        <v>3154</v>
      </c>
      <c r="T709" t="s">
        <v>3376</v>
      </c>
      <c r="U709" t="s">
        <v>3389</v>
      </c>
      <c r="V709" t="s">
        <v>3398</v>
      </c>
      <c r="W709" t="s">
        <v>3264</v>
      </c>
      <c r="Y709">
        <v>0</v>
      </c>
    </row>
    <row r="710" spans="1:25" x14ac:dyDescent="0.25">
      <c r="A710" s="66">
        <f>1*Táblázat1[[#This Row],[Órarendi igények]]</f>
        <v>425</v>
      </c>
      <c r="B710" t="s">
        <v>2012</v>
      </c>
      <c r="C710" t="s">
        <v>2372</v>
      </c>
      <c r="D710" t="s">
        <v>1917</v>
      </c>
      <c r="E710" t="s">
        <v>4637</v>
      </c>
      <c r="F710" t="s">
        <v>4748</v>
      </c>
      <c r="G710" t="s">
        <v>2165</v>
      </c>
      <c r="H710" t="s">
        <v>1885</v>
      </c>
      <c r="I710">
        <v>0</v>
      </c>
      <c r="J710" t="s">
        <v>2166</v>
      </c>
      <c r="K710">
        <v>0</v>
      </c>
      <c r="L710" t="s">
        <v>1887</v>
      </c>
      <c r="M710" t="s">
        <v>1887</v>
      </c>
      <c r="N710" t="s">
        <v>1887</v>
      </c>
      <c r="Q710">
        <v>45063.570648148001</v>
      </c>
      <c r="R710" t="s">
        <v>3752</v>
      </c>
      <c r="S710" t="s">
        <v>3263</v>
      </c>
      <c r="T710" t="s">
        <v>3175</v>
      </c>
      <c r="U710" t="s">
        <v>3176</v>
      </c>
      <c r="V710" t="s">
        <v>3393</v>
      </c>
      <c r="W710" t="s">
        <v>3396</v>
      </c>
      <c r="Y710">
        <v>0</v>
      </c>
    </row>
    <row r="711" spans="1:25" x14ac:dyDescent="0.25">
      <c r="A711" s="66">
        <f>1*Táblázat1[[#This Row],[Órarendi igények]]</f>
        <v>426</v>
      </c>
      <c r="B711" t="s">
        <v>2012</v>
      </c>
      <c r="C711" t="s">
        <v>2013</v>
      </c>
      <c r="D711" t="s">
        <v>1925</v>
      </c>
      <c r="E711" t="s">
        <v>4639</v>
      </c>
      <c r="F711" t="s">
        <v>4699</v>
      </c>
      <c r="G711" t="s">
        <v>2014</v>
      </c>
      <c r="H711" t="s">
        <v>1927</v>
      </c>
      <c r="I711">
        <v>666</v>
      </c>
      <c r="J711" t="s">
        <v>1069</v>
      </c>
      <c r="K711">
        <v>0</v>
      </c>
      <c r="L711" t="s">
        <v>1887</v>
      </c>
      <c r="M711" t="s">
        <v>1887</v>
      </c>
      <c r="N711" t="s">
        <v>1887</v>
      </c>
      <c r="Q711">
        <v>45062.641041666997</v>
      </c>
      <c r="R711" t="s">
        <v>3586</v>
      </c>
      <c r="S711" t="s">
        <v>3263</v>
      </c>
      <c r="T711" t="s">
        <v>3175</v>
      </c>
      <c r="U711" t="s">
        <v>3200</v>
      </c>
      <c r="V711" t="s">
        <v>3121</v>
      </c>
      <c r="W711" t="s">
        <v>3264</v>
      </c>
      <c r="Y711">
        <v>0</v>
      </c>
    </row>
    <row r="712" spans="1:25" x14ac:dyDescent="0.25">
      <c r="A712" s="66">
        <f>1*Táblázat1[[#This Row],[Órarendi igények]]</f>
        <v>427</v>
      </c>
      <c r="B712" t="s">
        <v>2012</v>
      </c>
      <c r="C712" t="s">
        <v>3972</v>
      </c>
      <c r="D712" t="s">
        <v>2878</v>
      </c>
      <c r="E712" t="s">
        <v>4639</v>
      </c>
      <c r="F712" t="s">
        <v>4656</v>
      </c>
      <c r="G712" t="s">
        <v>3973</v>
      </c>
      <c r="H712" t="s">
        <v>1927</v>
      </c>
      <c r="I712">
        <v>25</v>
      </c>
      <c r="J712" t="s">
        <v>3974</v>
      </c>
      <c r="K712">
        <v>0</v>
      </c>
      <c r="L712" t="s">
        <v>1887</v>
      </c>
      <c r="M712" t="s">
        <v>1887</v>
      </c>
      <c r="N712" t="s">
        <v>1887</v>
      </c>
      <c r="P712" t="s">
        <v>4575</v>
      </c>
      <c r="Q712">
        <v>45082.67349537</v>
      </c>
      <c r="R712" t="s">
        <v>3410</v>
      </c>
      <c r="S712" t="s">
        <v>3229</v>
      </c>
      <c r="T712" t="s">
        <v>3175</v>
      </c>
      <c r="U712" t="s">
        <v>3200</v>
      </c>
      <c r="V712" t="s">
        <v>4439</v>
      </c>
      <c r="W712" t="s">
        <v>2238</v>
      </c>
      <c r="Y712">
        <v>0</v>
      </c>
    </row>
    <row r="713" spans="1:25" x14ac:dyDescent="0.25">
      <c r="A713" s="66">
        <f>1*Táblázat1[[#This Row],[Órarendi igények]]</f>
        <v>427</v>
      </c>
      <c r="B713" t="s">
        <v>2012</v>
      </c>
      <c r="C713" t="s">
        <v>3972</v>
      </c>
      <c r="D713" t="s">
        <v>2878</v>
      </c>
      <c r="E713" t="s">
        <v>4639</v>
      </c>
      <c r="F713" t="s">
        <v>4656</v>
      </c>
      <c r="G713" t="s">
        <v>3973</v>
      </c>
      <c r="H713" t="s">
        <v>1927</v>
      </c>
      <c r="I713">
        <v>25</v>
      </c>
      <c r="J713" t="s">
        <v>3974</v>
      </c>
      <c r="K713">
        <v>0</v>
      </c>
      <c r="L713" t="s">
        <v>1887</v>
      </c>
      <c r="M713" t="s">
        <v>1887</v>
      </c>
      <c r="N713" t="s">
        <v>1887</v>
      </c>
      <c r="P713" t="s">
        <v>4575</v>
      </c>
      <c r="Q713">
        <v>45082.67349537</v>
      </c>
      <c r="R713" t="s">
        <v>3410</v>
      </c>
      <c r="S713" t="s">
        <v>3174</v>
      </c>
      <c r="T713" t="s">
        <v>3175</v>
      </c>
      <c r="U713" t="s">
        <v>3200</v>
      </c>
      <c r="V713" t="s">
        <v>4439</v>
      </c>
      <c r="W713" t="s">
        <v>2238</v>
      </c>
      <c r="Y713">
        <v>0</v>
      </c>
    </row>
    <row r="714" spans="1:25" x14ac:dyDescent="0.25">
      <c r="A714" s="66">
        <f>1*Táblázat1[[#This Row],[Órarendi igények]]</f>
        <v>427</v>
      </c>
      <c r="B714" t="s">
        <v>2012</v>
      </c>
      <c r="C714" t="s">
        <v>3972</v>
      </c>
      <c r="D714" t="s">
        <v>2878</v>
      </c>
      <c r="E714" s="238" t="s">
        <v>4639</v>
      </c>
      <c r="F714" t="s">
        <v>4656</v>
      </c>
      <c r="G714" t="s">
        <v>3973</v>
      </c>
      <c r="H714" t="s">
        <v>1927</v>
      </c>
      <c r="I714">
        <v>25</v>
      </c>
      <c r="J714" t="s">
        <v>3974</v>
      </c>
      <c r="K714">
        <v>0</v>
      </c>
      <c r="L714" t="s">
        <v>1887</v>
      </c>
      <c r="M714" t="s">
        <v>1887</v>
      </c>
      <c r="N714" t="s">
        <v>1887</v>
      </c>
      <c r="P714" t="s">
        <v>4575</v>
      </c>
      <c r="Q714">
        <v>45082.67349537</v>
      </c>
      <c r="R714" t="s">
        <v>3410</v>
      </c>
      <c r="S714" t="s">
        <v>3154</v>
      </c>
      <c r="T714" t="s">
        <v>3175</v>
      </c>
      <c r="U714" t="s">
        <v>3200</v>
      </c>
      <c r="V714" t="s">
        <v>4439</v>
      </c>
      <c r="W714" t="s">
        <v>2238</v>
      </c>
      <c r="Y714">
        <v>0</v>
      </c>
    </row>
    <row r="715" spans="1:25" x14ac:dyDescent="0.25">
      <c r="A715" s="66">
        <f>1*Táblázat1[[#This Row],[Órarendi igények]]</f>
        <v>427</v>
      </c>
      <c r="B715" t="s">
        <v>2012</v>
      </c>
      <c r="C715" t="s">
        <v>3972</v>
      </c>
      <c r="D715" t="s">
        <v>2878</v>
      </c>
      <c r="E715" s="238" t="s">
        <v>4639</v>
      </c>
      <c r="F715" t="s">
        <v>4656</v>
      </c>
      <c r="G715" t="s">
        <v>3973</v>
      </c>
      <c r="H715" t="s">
        <v>1927</v>
      </c>
      <c r="I715">
        <v>25</v>
      </c>
      <c r="J715" t="s">
        <v>3974</v>
      </c>
      <c r="K715">
        <v>0</v>
      </c>
      <c r="L715" t="s">
        <v>1887</v>
      </c>
      <c r="M715" t="s">
        <v>1887</v>
      </c>
      <c r="N715" t="s">
        <v>1887</v>
      </c>
      <c r="P715" t="s">
        <v>4575</v>
      </c>
      <c r="Q715">
        <v>45082.67349537</v>
      </c>
      <c r="R715" t="s">
        <v>3410</v>
      </c>
      <c r="S715" t="s">
        <v>3263</v>
      </c>
      <c r="T715" t="s">
        <v>3175</v>
      </c>
      <c r="U715" t="s">
        <v>3200</v>
      </c>
      <c r="V715" t="s">
        <v>4439</v>
      </c>
      <c r="W715" t="s">
        <v>2238</v>
      </c>
      <c r="Y715">
        <v>0</v>
      </c>
    </row>
    <row r="716" spans="1:25" x14ac:dyDescent="0.25">
      <c r="A716" s="66">
        <f>1*Táblázat1[[#This Row],[Órarendi igények]]</f>
        <v>428</v>
      </c>
      <c r="B716" t="s">
        <v>2012</v>
      </c>
      <c r="C716" t="s">
        <v>3975</v>
      </c>
      <c r="D716" t="s">
        <v>2878</v>
      </c>
      <c r="E716" s="238" t="s">
        <v>4636</v>
      </c>
      <c r="F716" t="s">
        <v>4359</v>
      </c>
      <c r="G716" t="s">
        <v>3976</v>
      </c>
      <c r="H716" t="s">
        <v>1927</v>
      </c>
      <c r="I716">
        <v>20</v>
      </c>
      <c r="J716" t="s">
        <v>1105</v>
      </c>
      <c r="K716">
        <v>0</v>
      </c>
      <c r="L716" t="s">
        <v>1887</v>
      </c>
      <c r="M716" t="s">
        <v>1887</v>
      </c>
      <c r="N716" t="s">
        <v>1887</v>
      </c>
      <c r="P716" t="s">
        <v>4598</v>
      </c>
      <c r="Q716">
        <v>45082.609189814997</v>
      </c>
      <c r="R716" t="s">
        <v>4006</v>
      </c>
      <c r="S716" t="s">
        <v>3174</v>
      </c>
      <c r="T716" t="s">
        <v>3155</v>
      </c>
      <c r="U716" t="s">
        <v>3156</v>
      </c>
      <c r="V716" t="s">
        <v>3398</v>
      </c>
      <c r="W716" t="s">
        <v>3158</v>
      </c>
      <c r="Y716">
        <v>0</v>
      </c>
    </row>
    <row r="717" spans="1:25" x14ac:dyDescent="0.25">
      <c r="A717" s="66">
        <f>1*Táblázat1[[#This Row],[Órarendi igények]]</f>
        <v>429</v>
      </c>
      <c r="B717" t="s">
        <v>2012</v>
      </c>
      <c r="C717" t="s">
        <v>4058</v>
      </c>
      <c r="D717" t="s">
        <v>3921</v>
      </c>
      <c r="E717" t="s">
        <v>4636</v>
      </c>
      <c r="F717" t="s">
        <v>4468</v>
      </c>
      <c r="G717" t="s">
        <v>4059</v>
      </c>
      <c r="H717" t="s">
        <v>1927</v>
      </c>
      <c r="I717">
        <v>5</v>
      </c>
      <c r="J717" t="s">
        <v>4060</v>
      </c>
      <c r="K717">
        <v>0</v>
      </c>
      <c r="L717" t="s">
        <v>1887</v>
      </c>
      <c r="M717" t="s">
        <v>1887</v>
      </c>
      <c r="N717" t="s">
        <v>1887</v>
      </c>
      <c r="O717" t="s">
        <v>4279</v>
      </c>
      <c r="P717" t="s">
        <v>4566</v>
      </c>
      <c r="Q717">
        <v>45089.530624999999</v>
      </c>
      <c r="R717" t="s">
        <v>4061</v>
      </c>
      <c r="S717" t="s">
        <v>3154</v>
      </c>
      <c r="T717" t="s">
        <v>3155</v>
      </c>
      <c r="U717" t="s">
        <v>3156</v>
      </c>
      <c r="W717" t="s">
        <v>3158</v>
      </c>
      <c r="Y717">
        <v>0</v>
      </c>
    </row>
    <row r="718" spans="1:25" x14ac:dyDescent="0.25">
      <c r="A718" s="66">
        <f>1*Táblázat1[[#This Row],[Órarendi igények]]</f>
        <v>430</v>
      </c>
      <c r="B718" t="s">
        <v>2012</v>
      </c>
      <c r="C718" t="s">
        <v>2244</v>
      </c>
      <c r="D718" t="s">
        <v>1925</v>
      </c>
      <c r="E718" s="238" t="s">
        <v>4639</v>
      </c>
      <c r="F718" t="s">
        <v>4709</v>
      </c>
      <c r="G718" t="s">
        <v>2245</v>
      </c>
      <c r="H718" t="s">
        <v>1927</v>
      </c>
      <c r="I718">
        <v>666</v>
      </c>
      <c r="J718" t="s">
        <v>2040</v>
      </c>
      <c r="K718">
        <v>0</v>
      </c>
      <c r="L718" t="s">
        <v>1887</v>
      </c>
      <c r="M718" t="s">
        <v>1887</v>
      </c>
      <c r="N718" t="s">
        <v>1887</v>
      </c>
      <c r="Q718">
        <v>45063.771956019002</v>
      </c>
      <c r="R718" t="s">
        <v>3685</v>
      </c>
      <c r="S718" t="s">
        <v>3116</v>
      </c>
      <c r="T718" t="s">
        <v>3170</v>
      </c>
      <c r="U718" t="s">
        <v>3155</v>
      </c>
      <c r="V718" t="s">
        <v>3179</v>
      </c>
      <c r="W718" t="s">
        <v>3235</v>
      </c>
      <c r="Y718">
        <v>0</v>
      </c>
    </row>
    <row r="719" spans="1:25" x14ac:dyDescent="0.25">
      <c r="A719" s="66">
        <f>1*Táblázat1[[#This Row],[Órarendi igények]]</f>
        <v>431</v>
      </c>
      <c r="B719" t="s">
        <v>2012</v>
      </c>
      <c r="C719" t="s">
        <v>2038</v>
      </c>
      <c r="D719" t="s">
        <v>1925</v>
      </c>
      <c r="E719" t="s">
        <v>4636</v>
      </c>
      <c r="F719" t="s">
        <v>3279</v>
      </c>
      <c r="G719" t="s">
        <v>2039</v>
      </c>
      <c r="H719" t="s">
        <v>1927</v>
      </c>
      <c r="I719">
        <v>666</v>
      </c>
      <c r="J719" t="s">
        <v>2040</v>
      </c>
      <c r="K719">
        <v>0</v>
      </c>
      <c r="L719" t="s">
        <v>1887</v>
      </c>
      <c r="M719" t="s">
        <v>1887</v>
      </c>
      <c r="N719" t="s">
        <v>1887</v>
      </c>
      <c r="Q719">
        <v>45062.657037037003</v>
      </c>
      <c r="R719" t="s">
        <v>3685</v>
      </c>
      <c r="S719" t="s">
        <v>3229</v>
      </c>
      <c r="T719" t="s">
        <v>3200</v>
      </c>
      <c r="U719" t="s">
        <v>3155</v>
      </c>
      <c r="V719" t="s">
        <v>3121</v>
      </c>
      <c r="W719" t="s">
        <v>3158</v>
      </c>
      <c r="Y719">
        <v>0</v>
      </c>
    </row>
    <row r="720" spans="1:25" x14ac:dyDescent="0.25">
      <c r="A720" s="66">
        <f>1*Táblázat1[[#This Row],[Órarendi igények]]</f>
        <v>432</v>
      </c>
      <c r="B720" t="s">
        <v>2012</v>
      </c>
      <c r="C720" t="s">
        <v>2599</v>
      </c>
      <c r="D720" t="s">
        <v>2170</v>
      </c>
      <c r="E720" s="238"/>
      <c r="G720" t="s">
        <v>2201</v>
      </c>
      <c r="H720" t="s">
        <v>1885</v>
      </c>
      <c r="I720">
        <v>555</v>
      </c>
      <c r="J720" t="s">
        <v>2202</v>
      </c>
      <c r="K720">
        <v>0</v>
      </c>
      <c r="L720" t="s">
        <v>1887</v>
      </c>
      <c r="M720" t="s">
        <v>1887</v>
      </c>
      <c r="N720" t="s">
        <v>1887</v>
      </c>
      <c r="Q720">
        <v>45063.579675925997</v>
      </c>
      <c r="R720" t="s">
        <v>3410</v>
      </c>
      <c r="Y720">
        <v>0</v>
      </c>
    </row>
    <row r="721" spans="1:25" x14ac:dyDescent="0.25">
      <c r="A721" s="66">
        <f>1*Táblázat1[[#This Row],[Órarendi igények]]</f>
        <v>433</v>
      </c>
      <c r="B721" t="s">
        <v>2012</v>
      </c>
      <c r="C721" t="s">
        <v>2613</v>
      </c>
      <c r="D721" t="s">
        <v>1929</v>
      </c>
      <c r="E721" t="s">
        <v>4637</v>
      </c>
      <c r="F721" t="s">
        <v>4657</v>
      </c>
      <c r="G721" t="s">
        <v>2201</v>
      </c>
      <c r="H721" t="s">
        <v>1885</v>
      </c>
      <c r="I721">
        <v>0</v>
      </c>
      <c r="J721" t="s">
        <v>2202</v>
      </c>
      <c r="K721">
        <v>0</v>
      </c>
      <c r="L721" t="s">
        <v>1887</v>
      </c>
      <c r="M721" t="s">
        <v>1887</v>
      </c>
      <c r="N721" t="s">
        <v>1887</v>
      </c>
      <c r="Q721">
        <v>45063.579965277997</v>
      </c>
      <c r="R721" t="s">
        <v>3428</v>
      </c>
      <c r="S721" t="s">
        <v>3154</v>
      </c>
      <c r="T721" t="s">
        <v>3156</v>
      </c>
      <c r="U721" t="s">
        <v>3376</v>
      </c>
      <c r="V721" t="s">
        <v>3398</v>
      </c>
      <c r="W721" t="s">
        <v>3396</v>
      </c>
      <c r="Y721">
        <v>0</v>
      </c>
    </row>
    <row r="722" spans="1:25" x14ac:dyDescent="0.25">
      <c r="A722" s="66">
        <f>1*Táblázat1[[#This Row],[Órarendi igények]]</f>
        <v>434</v>
      </c>
      <c r="B722" t="s">
        <v>2012</v>
      </c>
      <c r="C722" t="s">
        <v>2200</v>
      </c>
      <c r="D722" t="s">
        <v>1995</v>
      </c>
      <c r="E722" t="s">
        <v>4637</v>
      </c>
      <c r="F722" t="s">
        <v>4658</v>
      </c>
      <c r="G722" t="s">
        <v>2201</v>
      </c>
      <c r="H722" t="s">
        <v>1885</v>
      </c>
      <c r="I722">
        <v>0</v>
      </c>
      <c r="J722" t="s">
        <v>2202</v>
      </c>
      <c r="K722">
        <v>0</v>
      </c>
      <c r="L722" t="s">
        <v>1887</v>
      </c>
      <c r="M722" t="s">
        <v>1887</v>
      </c>
      <c r="N722" t="s">
        <v>1887</v>
      </c>
      <c r="Q722">
        <v>45063.579965277997</v>
      </c>
      <c r="R722" t="s">
        <v>3429</v>
      </c>
      <c r="S722" t="s">
        <v>3172</v>
      </c>
      <c r="T722" t="s">
        <v>3156</v>
      </c>
      <c r="U722" t="s">
        <v>3376</v>
      </c>
      <c r="V722" t="s">
        <v>3398</v>
      </c>
      <c r="W722" t="s">
        <v>3396</v>
      </c>
      <c r="Y722">
        <v>0</v>
      </c>
    </row>
    <row r="723" spans="1:25" x14ac:dyDescent="0.25">
      <c r="A723" s="66">
        <f>1*Táblázat1[[#This Row],[Órarendi igények]]</f>
        <v>435</v>
      </c>
      <c r="B723" t="s">
        <v>2012</v>
      </c>
      <c r="C723" t="s">
        <v>2203</v>
      </c>
      <c r="D723" t="s">
        <v>1892</v>
      </c>
      <c r="E723" t="s">
        <v>4639</v>
      </c>
      <c r="F723" t="s">
        <v>4658</v>
      </c>
      <c r="G723" t="s">
        <v>2201</v>
      </c>
      <c r="H723" t="s">
        <v>1885</v>
      </c>
      <c r="I723">
        <v>0</v>
      </c>
      <c r="J723" t="s">
        <v>2202</v>
      </c>
      <c r="K723">
        <v>0</v>
      </c>
      <c r="L723" t="s">
        <v>1887</v>
      </c>
      <c r="M723" t="s">
        <v>1887</v>
      </c>
      <c r="N723" t="s">
        <v>1887</v>
      </c>
      <c r="Q723">
        <v>45063.579965277997</v>
      </c>
      <c r="R723" t="s">
        <v>3429</v>
      </c>
      <c r="S723" t="s">
        <v>3172</v>
      </c>
      <c r="T723" t="s">
        <v>3156</v>
      </c>
      <c r="U723" t="s">
        <v>3376</v>
      </c>
      <c r="V723" t="s">
        <v>3398</v>
      </c>
      <c r="W723" t="s">
        <v>3264</v>
      </c>
      <c r="Y723">
        <v>0</v>
      </c>
    </row>
    <row r="724" spans="1:25" x14ac:dyDescent="0.25">
      <c r="A724" s="66">
        <f>1*Táblázat1[[#This Row],[Órarendi igények]]</f>
        <v>436</v>
      </c>
      <c r="B724" t="s">
        <v>2012</v>
      </c>
      <c r="C724" t="s">
        <v>2340</v>
      </c>
      <c r="D724" t="s">
        <v>1976</v>
      </c>
      <c r="E724" t="s">
        <v>4637</v>
      </c>
      <c r="F724" t="s">
        <v>4701</v>
      </c>
      <c r="G724" t="s">
        <v>2201</v>
      </c>
      <c r="H724" t="s">
        <v>1885</v>
      </c>
      <c r="I724">
        <v>0</v>
      </c>
      <c r="J724" t="s">
        <v>2202</v>
      </c>
      <c r="K724">
        <v>0</v>
      </c>
      <c r="L724" t="s">
        <v>1887</v>
      </c>
      <c r="M724" t="s">
        <v>1887</v>
      </c>
      <c r="N724" t="s">
        <v>1887</v>
      </c>
      <c r="Q724">
        <v>45063.579965277997</v>
      </c>
      <c r="R724" t="s">
        <v>3429</v>
      </c>
      <c r="S724" t="s">
        <v>3229</v>
      </c>
      <c r="T724" t="s">
        <v>3156</v>
      </c>
      <c r="U724" t="s">
        <v>3376</v>
      </c>
      <c r="V724" t="s">
        <v>3398</v>
      </c>
      <c r="W724" t="s">
        <v>3396</v>
      </c>
      <c r="Y724">
        <v>0</v>
      </c>
    </row>
    <row r="725" spans="1:25" x14ac:dyDescent="0.25">
      <c r="A725" s="66">
        <f>1*Táblázat1[[#This Row],[Órarendi igények]]</f>
        <v>437</v>
      </c>
      <c r="B725" t="s">
        <v>2012</v>
      </c>
      <c r="C725" t="s">
        <v>2555</v>
      </c>
      <c r="D725" t="s">
        <v>1967</v>
      </c>
      <c r="E725" s="238" t="s">
        <v>4639</v>
      </c>
      <c r="F725" t="s">
        <v>4657</v>
      </c>
      <c r="G725" t="s">
        <v>2201</v>
      </c>
      <c r="H725" t="s">
        <v>1885</v>
      </c>
      <c r="I725">
        <v>0</v>
      </c>
      <c r="J725" t="s">
        <v>2202</v>
      </c>
      <c r="K725">
        <v>0</v>
      </c>
      <c r="L725" t="s">
        <v>1887</v>
      </c>
      <c r="M725" t="s">
        <v>1887</v>
      </c>
      <c r="N725" t="s">
        <v>1887</v>
      </c>
      <c r="Q725">
        <v>45063.579965277997</v>
      </c>
      <c r="R725" t="s">
        <v>3428</v>
      </c>
      <c r="S725" t="s">
        <v>3154</v>
      </c>
      <c r="T725" t="s">
        <v>3156</v>
      </c>
      <c r="U725" t="s">
        <v>3376</v>
      </c>
      <c r="V725" t="s">
        <v>3398</v>
      </c>
      <c r="W725" t="s">
        <v>3264</v>
      </c>
      <c r="Y725">
        <v>0</v>
      </c>
    </row>
    <row r="726" spans="1:25" x14ac:dyDescent="0.25">
      <c r="A726" s="66">
        <f>1*Táblázat1[[#This Row],[Órarendi igények]]</f>
        <v>438</v>
      </c>
      <c r="B726" t="s">
        <v>2012</v>
      </c>
      <c r="C726" t="s">
        <v>2503</v>
      </c>
      <c r="D726" t="s">
        <v>1896</v>
      </c>
      <c r="E726" t="s">
        <v>4637</v>
      </c>
      <c r="F726" t="s">
        <v>4650</v>
      </c>
      <c r="G726" t="s">
        <v>2201</v>
      </c>
      <c r="H726" t="s">
        <v>1885</v>
      </c>
      <c r="I726">
        <v>0</v>
      </c>
      <c r="J726" t="s">
        <v>2202</v>
      </c>
      <c r="K726">
        <v>0</v>
      </c>
      <c r="L726" t="s">
        <v>1887</v>
      </c>
      <c r="M726" t="s">
        <v>1887</v>
      </c>
      <c r="N726" t="s">
        <v>1887</v>
      </c>
      <c r="Q726">
        <v>45063.579965277997</v>
      </c>
      <c r="R726" t="s">
        <v>3498</v>
      </c>
      <c r="S726" t="s">
        <v>3172</v>
      </c>
      <c r="T726" t="s">
        <v>3200</v>
      </c>
      <c r="U726" t="s">
        <v>3155</v>
      </c>
      <c r="V726" t="s">
        <v>3398</v>
      </c>
      <c r="W726" t="s">
        <v>3396</v>
      </c>
      <c r="Y726">
        <v>0</v>
      </c>
    </row>
    <row r="727" spans="1:25" x14ac:dyDescent="0.25">
      <c r="A727" s="66">
        <f>1*Táblázat1[[#This Row],[Órarendi igények]]</f>
        <v>439</v>
      </c>
      <c r="B727" t="s">
        <v>2012</v>
      </c>
      <c r="C727" t="s">
        <v>2556</v>
      </c>
      <c r="D727" t="s">
        <v>1991</v>
      </c>
      <c r="E727" s="238" t="s">
        <v>4637</v>
      </c>
      <c r="F727" t="s">
        <v>4702</v>
      </c>
      <c r="G727" t="s">
        <v>2201</v>
      </c>
      <c r="H727" t="s">
        <v>1885</v>
      </c>
      <c r="I727">
        <v>0</v>
      </c>
      <c r="J727" t="s">
        <v>2202</v>
      </c>
      <c r="K727">
        <v>0</v>
      </c>
      <c r="L727" t="s">
        <v>1887</v>
      </c>
      <c r="M727" t="s">
        <v>1887</v>
      </c>
      <c r="N727" t="s">
        <v>1887</v>
      </c>
      <c r="Q727">
        <v>45063.579965277997</v>
      </c>
      <c r="R727" t="s">
        <v>3854</v>
      </c>
      <c r="S727" t="s">
        <v>3174</v>
      </c>
      <c r="T727" t="s">
        <v>3176</v>
      </c>
      <c r="U727" t="s">
        <v>3200</v>
      </c>
      <c r="V727" t="s">
        <v>3395</v>
      </c>
      <c r="W727" t="s">
        <v>3396</v>
      </c>
      <c r="Y727">
        <v>0</v>
      </c>
    </row>
    <row r="728" spans="1:25" x14ac:dyDescent="0.25">
      <c r="A728" s="66">
        <f>1*Táblázat1[[#This Row],[Órarendi igények]]</f>
        <v>440</v>
      </c>
      <c r="B728" t="s">
        <v>2012</v>
      </c>
      <c r="C728" t="s">
        <v>2341</v>
      </c>
      <c r="D728" t="s">
        <v>1883</v>
      </c>
      <c r="E728" t="s">
        <v>4639</v>
      </c>
      <c r="F728" t="s">
        <v>4702</v>
      </c>
      <c r="G728" t="s">
        <v>2201</v>
      </c>
      <c r="H728" t="s">
        <v>1885</v>
      </c>
      <c r="I728">
        <v>0</v>
      </c>
      <c r="J728" t="s">
        <v>2202</v>
      </c>
      <c r="K728">
        <v>0</v>
      </c>
      <c r="L728" t="s">
        <v>1887</v>
      </c>
      <c r="M728" t="s">
        <v>1887</v>
      </c>
      <c r="N728" t="s">
        <v>1887</v>
      </c>
      <c r="Q728">
        <v>45063.579965277997</v>
      </c>
      <c r="R728" t="s">
        <v>3854</v>
      </c>
      <c r="S728" t="s">
        <v>3174</v>
      </c>
      <c r="T728" t="s">
        <v>3176</v>
      </c>
      <c r="U728" t="s">
        <v>3200</v>
      </c>
      <c r="V728" t="s">
        <v>3395</v>
      </c>
      <c r="W728" t="s">
        <v>3264</v>
      </c>
      <c r="Y728">
        <v>0</v>
      </c>
    </row>
    <row r="729" spans="1:25" x14ac:dyDescent="0.25">
      <c r="A729" s="66">
        <f>1*Táblázat1[[#This Row],[Órarendi igények]]</f>
        <v>441</v>
      </c>
      <c r="B729" t="s">
        <v>2012</v>
      </c>
      <c r="C729" t="s">
        <v>2342</v>
      </c>
      <c r="D729" t="s">
        <v>1978</v>
      </c>
      <c r="E729" s="238" t="s">
        <v>4637</v>
      </c>
      <c r="F729" t="s">
        <v>4717</v>
      </c>
      <c r="G729" t="s">
        <v>2201</v>
      </c>
      <c r="H729" t="s">
        <v>1885</v>
      </c>
      <c r="I729">
        <v>0</v>
      </c>
      <c r="J729" t="s">
        <v>2202</v>
      </c>
      <c r="K729">
        <v>0</v>
      </c>
      <c r="L729" t="s">
        <v>1887</v>
      </c>
      <c r="M729" t="s">
        <v>1887</v>
      </c>
      <c r="N729" t="s">
        <v>1887</v>
      </c>
      <c r="Q729">
        <v>45063.579965277997</v>
      </c>
      <c r="R729" t="s">
        <v>3430</v>
      </c>
      <c r="S729" t="s">
        <v>3172</v>
      </c>
      <c r="T729" t="s">
        <v>3176</v>
      </c>
      <c r="U729" t="s">
        <v>3200</v>
      </c>
      <c r="V729" t="s">
        <v>3547</v>
      </c>
      <c r="W729" t="s">
        <v>3396</v>
      </c>
      <c r="Y729">
        <v>0</v>
      </c>
    </row>
    <row r="730" spans="1:25" x14ac:dyDescent="0.25">
      <c r="A730" s="66">
        <f>1*Táblázat1[[#This Row],[Órarendi igények]]</f>
        <v>442</v>
      </c>
      <c r="B730" t="s">
        <v>2012</v>
      </c>
      <c r="C730" t="s">
        <v>2557</v>
      </c>
      <c r="D730" t="s">
        <v>1904</v>
      </c>
      <c r="E730" t="s">
        <v>4637</v>
      </c>
      <c r="F730" t="s">
        <v>4752</v>
      </c>
      <c r="G730" t="s">
        <v>2201</v>
      </c>
      <c r="H730" t="s">
        <v>1885</v>
      </c>
      <c r="I730">
        <v>0</v>
      </c>
      <c r="J730" t="s">
        <v>2202</v>
      </c>
      <c r="K730">
        <v>0</v>
      </c>
      <c r="L730" t="s">
        <v>1887</v>
      </c>
      <c r="M730" t="s">
        <v>1887</v>
      </c>
      <c r="N730" t="s">
        <v>1887</v>
      </c>
      <c r="Q730">
        <v>45063.579976852001</v>
      </c>
      <c r="R730" t="s">
        <v>3410</v>
      </c>
      <c r="S730" t="s">
        <v>3263</v>
      </c>
      <c r="T730" t="s">
        <v>3176</v>
      </c>
      <c r="U730" t="s">
        <v>3200</v>
      </c>
      <c r="V730" t="s">
        <v>3393</v>
      </c>
      <c r="W730" t="s">
        <v>3396</v>
      </c>
      <c r="Y730">
        <v>0</v>
      </c>
    </row>
    <row r="731" spans="1:25" x14ac:dyDescent="0.25">
      <c r="A731" s="66">
        <f>1*Táblázat1[[#This Row],[Órarendi igények]]</f>
        <v>443</v>
      </c>
      <c r="B731" t="s">
        <v>2012</v>
      </c>
      <c r="C731" t="s">
        <v>2273</v>
      </c>
      <c r="D731" t="s">
        <v>1908</v>
      </c>
      <c r="E731" t="s">
        <v>4637</v>
      </c>
      <c r="F731" t="s">
        <v>4718</v>
      </c>
      <c r="G731" t="s">
        <v>2201</v>
      </c>
      <c r="H731" t="s">
        <v>1885</v>
      </c>
      <c r="I731">
        <v>0</v>
      </c>
      <c r="J731" t="s">
        <v>2202</v>
      </c>
      <c r="K731">
        <v>0</v>
      </c>
      <c r="L731" t="s">
        <v>1887</v>
      </c>
      <c r="M731" t="s">
        <v>1887</v>
      </c>
      <c r="N731" t="s">
        <v>1887</v>
      </c>
      <c r="Q731">
        <v>45063.579976852001</v>
      </c>
      <c r="R731" t="s">
        <v>3643</v>
      </c>
      <c r="S731" t="s">
        <v>3174</v>
      </c>
      <c r="T731" t="s">
        <v>3156</v>
      </c>
      <c r="U731" t="s">
        <v>3376</v>
      </c>
      <c r="V731" t="s">
        <v>3398</v>
      </c>
      <c r="W731" t="s">
        <v>3396</v>
      </c>
      <c r="Y731">
        <v>0</v>
      </c>
    </row>
    <row r="732" spans="1:25" x14ac:dyDescent="0.25">
      <c r="A732" s="66">
        <f>1*Táblázat1[[#This Row],[Órarendi igények]]</f>
        <v>444</v>
      </c>
      <c r="B732" t="s">
        <v>2012</v>
      </c>
      <c r="C732" t="s">
        <v>2443</v>
      </c>
      <c r="D732" t="s">
        <v>1942</v>
      </c>
      <c r="E732" t="s">
        <v>4637</v>
      </c>
      <c r="F732" t="s">
        <v>4703</v>
      </c>
      <c r="G732" t="s">
        <v>2201</v>
      </c>
      <c r="H732" t="s">
        <v>1885</v>
      </c>
      <c r="I732">
        <v>0</v>
      </c>
      <c r="J732" t="s">
        <v>2202</v>
      </c>
      <c r="K732">
        <v>0</v>
      </c>
      <c r="L732" t="s">
        <v>1887</v>
      </c>
      <c r="M732" t="s">
        <v>1887</v>
      </c>
      <c r="N732" t="s">
        <v>1887</v>
      </c>
      <c r="Q732">
        <v>45063.579976852001</v>
      </c>
      <c r="R732" t="s">
        <v>3577</v>
      </c>
      <c r="S732" t="s">
        <v>3174</v>
      </c>
      <c r="T732" t="s">
        <v>3175</v>
      </c>
      <c r="U732" t="s">
        <v>3176</v>
      </c>
      <c r="V732" t="s">
        <v>3398</v>
      </c>
      <c r="W732" t="s">
        <v>3396</v>
      </c>
      <c r="Y732">
        <v>0</v>
      </c>
    </row>
    <row r="733" spans="1:25" x14ac:dyDescent="0.25">
      <c r="A733" s="66">
        <f>1*Táblázat1[[#This Row],[Órarendi igények]]</f>
        <v>445</v>
      </c>
      <c r="B733" t="s">
        <v>2012</v>
      </c>
      <c r="C733" t="s">
        <v>2614</v>
      </c>
      <c r="D733" t="s">
        <v>1937</v>
      </c>
      <c r="E733" s="238" t="s">
        <v>4637</v>
      </c>
      <c r="F733" t="s">
        <v>4763</v>
      </c>
      <c r="G733" t="s">
        <v>2201</v>
      </c>
      <c r="H733" t="s">
        <v>1885</v>
      </c>
      <c r="I733">
        <v>0</v>
      </c>
      <c r="J733" t="s">
        <v>2202</v>
      </c>
      <c r="K733">
        <v>0</v>
      </c>
      <c r="L733" t="s">
        <v>1887</v>
      </c>
      <c r="M733" t="s">
        <v>1887</v>
      </c>
      <c r="N733" t="s">
        <v>1887</v>
      </c>
      <c r="Q733">
        <v>45063.579976852001</v>
      </c>
      <c r="R733" t="s">
        <v>3577</v>
      </c>
      <c r="S733" t="s">
        <v>3174</v>
      </c>
      <c r="T733" t="s">
        <v>3176</v>
      </c>
      <c r="U733" t="s">
        <v>3200</v>
      </c>
      <c r="V733" t="s">
        <v>3398</v>
      </c>
      <c r="W733" t="s">
        <v>3396</v>
      </c>
      <c r="Y733">
        <v>0</v>
      </c>
    </row>
    <row r="734" spans="1:25" x14ac:dyDescent="0.25">
      <c r="A734" s="66">
        <f>1*Táblázat1[[#This Row],[Órarendi igények]]</f>
        <v>446</v>
      </c>
      <c r="B734" t="s">
        <v>2012</v>
      </c>
      <c r="C734" t="s">
        <v>2504</v>
      </c>
      <c r="D734" t="s">
        <v>1889</v>
      </c>
      <c r="E734" t="s">
        <v>4637</v>
      </c>
      <c r="F734" t="s">
        <v>4659</v>
      </c>
      <c r="G734" t="s">
        <v>2201</v>
      </c>
      <c r="H734" t="s">
        <v>1885</v>
      </c>
      <c r="I734">
        <v>0</v>
      </c>
      <c r="J734" t="s">
        <v>2202</v>
      </c>
      <c r="K734">
        <v>0</v>
      </c>
      <c r="L734" t="s">
        <v>1887</v>
      </c>
      <c r="M734" t="s">
        <v>1887</v>
      </c>
      <c r="N734" t="s">
        <v>1887</v>
      </c>
      <c r="Q734">
        <v>45063.579976852001</v>
      </c>
      <c r="R734" t="s">
        <v>3431</v>
      </c>
      <c r="S734" t="s">
        <v>3172</v>
      </c>
      <c r="T734" t="s">
        <v>3176</v>
      </c>
      <c r="U734" t="s">
        <v>3200</v>
      </c>
      <c r="V734" t="s">
        <v>3393</v>
      </c>
      <c r="W734" t="s">
        <v>3396</v>
      </c>
      <c r="Y734">
        <v>0</v>
      </c>
    </row>
    <row r="735" spans="1:25" x14ac:dyDescent="0.25">
      <c r="A735" s="66">
        <f>1*Táblázat1[[#This Row],[Órarendi igények]]</f>
        <v>447</v>
      </c>
      <c r="B735" t="s">
        <v>2012</v>
      </c>
      <c r="C735" t="s">
        <v>2274</v>
      </c>
      <c r="D735" t="s">
        <v>1917</v>
      </c>
      <c r="E735" s="238" t="s">
        <v>4639</v>
      </c>
      <c r="F735" t="s">
        <v>4718</v>
      </c>
      <c r="G735" t="s">
        <v>2201</v>
      </c>
      <c r="H735" t="s">
        <v>1885</v>
      </c>
      <c r="I735">
        <v>0</v>
      </c>
      <c r="J735" t="s">
        <v>2202</v>
      </c>
      <c r="K735">
        <v>0</v>
      </c>
      <c r="L735" t="s">
        <v>1887</v>
      </c>
      <c r="M735" t="s">
        <v>1887</v>
      </c>
      <c r="N735" t="s">
        <v>1887</v>
      </c>
      <c r="Q735">
        <v>45063.579976852001</v>
      </c>
      <c r="R735" t="s">
        <v>3643</v>
      </c>
      <c r="S735" t="s">
        <v>3174</v>
      </c>
      <c r="T735" t="s">
        <v>3156</v>
      </c>
      <c r="U735" t="s">
        <v>3376</v>
      </c>
      <c r="V735" t="s">
        <v>3398</v>
      </c>
      <c r="W735" t="s">
        <v>3264</v>
      </c>
      <c r="Y735">
        <v>0</v>
      </c>
    </row>
    <row r="736" spans="1:25" x14ac:dyDescent="0.25">
      <c r="A736" s="66">
        <f>1*Táblázat1[[#This Row],[Órarendi igények]]</f>
        <v>448</v>
      </c>
      <c r="B736" t="s">
        <v>2012</v>
      </c>
      <c r="C736" t="s">
        <v>2275</v>
      </c>
      <c r="D736" t="s">
        <v>1899</v>
      </c>
      <c r="E736" t="s">
        <v>4639</v>
      </c>
      <c r="F736" t="s">
        <v>4772</v>
      </c>
      <c r="G736" t="s">
        <v>2201</v>
      </c>
      <c r="H736" t="s">
        <v>1885</v>
      </c>
      <c r="I736">
        <v>0</v>
      </c>
      <c r="J736" t="s">
        <v>2202</v>
      </c>
      <c r="K736">
        <v>0</v>
      </c>
      <c r="L736" t="s">
        <v>1887</v>
      </c>
      <c r="M736" t="s">
        <v>1887</v>
      </c>
      <c r="N736" t="s">
        <v>1887</v>
      </c>
      <c r="Q736">
        <v>45063.579976852001</v>
      </c>
      <c r="R736" t="s">
        <v>3816</v>
      </c>
      <c r="S736" t="s">
        <v>3172</v>
      </c>
      <c r="T736" t="s">
        <v>3200</v>
      </c>
      <c r="U736" t="s">
        <v>3155</v>
      </c>
      <c r="V736" t="s">
        <v>3477</v>
      </c>
      <c r="W736" t="s">
        <v>3264</v>
      </c>
      <c r="Y736">
        <v>0</v>
      </c>
    </row>
    <row r="737" spans="1:25" x14ac:dyDescent="0.25">
      <c r="A737" s="66">
        <f>1*Táblázat1[[#This Row],[Órarendi igények]]</f>
        <v>449</v>
      </c>
      <c r="B737" t="s">
        <v>2012</v>
      </c>
      <c r="C737" t="s">
        <v>2779</v>
      </c>
      <c r="D737" t="s">
        <v>1925</v>
      </c>
      <c r="E737" t="s">
        <v>4636</v>
      </c>
      <c r="F737" t="s">
        <v>4238</v>
      </c>
      <c r="G737" t="s">
        <v>2780</v>
      </c>
      <c r="H737" t="s">
        <v>1927</v>
      </c>
      <c r="I737">
        <v>666</v>
      </c>
      <c r="J737" t="s">
        <v>1104</v>
      </c>
      <c r="K737">
        <v>0</v>
      </c>
      <c r="L737" t="s">
        <v>1887</v>
      </c>
      <c r="M737" t="s">
        <v>1887</v>
      </c>
      <c r="N737" t="s">
        <v>1887</v>
      </c>
      <c r="Q737">
        <v>45064.639629630001</v>
      </c>
      <c r="R737" t="s">
        <v>3685</v>
      </c>
      <c r="S737" t="s">
        <v>3229</v>
      </c>
      <c r="T737" t="s">
        <v>3175</v>
      </c>
      <c r="U737" t="s">
        <v>3176</v>
      </c>
      <c r="V737" t="s">
        <v>3119</v>
      </c>
      <c r="W737" t="s">
        <v>3158</v>
      </c>
      <c r="Y737">
        <v>0</v>
      </c>
    </row>
    <row r="738" spans="1:25" x14ac:dyDescent="0.25">
      <c r="A738" s="66">
        <f>1*Táblázat1[[#This Row],[Órarendi igények]]</f>
        <v>450</v>
      </c>
      <c r="B738" t="s">
        <v>2012</v>
      </c>
      <c r="C738" t="s">
        <v>4089</v>
      </c>
      <c r="D738" t="s">
        <v>3921</v>
      </c>
      <c r="E738" t="s">
        <v>4636</v>
      </c>
      <c r="F738" t="s">
        <v>4476</v>
      </c>
      <c r="G738" t="s">
        <v>4090</v>
      </c>
      <c r="H738" t="s">
        <v>1927</v>
      </c>
      <c r="I738">
        <v>5</v>
      </c>
      <c r="J738" t="s">
        <v>1126</v>
      </c>
      <c r="K738">
        <v>0</v>
      </c>
      <c r="L738" t="s">
        <v>1887</v>
      </c>
      <c r="M738" t="s">
        <v>1887</v>
      </c>
      <c r="N738" t="s">
        <v>1887</v>
      </c>
      <c r="O738" t="s">
        <v>4279</v>
      </c>
      <c r="P738" t="s">
        <v>4566</v>
      </c>
      <c r="Q738">
        <v>45089.531296296002</v>
      </c>
      <c r="R738" t="s">
        <v>4091</v>
      </c>
      <c r="S738" t="s">
        <v>3154</v>
      </c>
      <c r="T738" t="s">
        <v>3200</v>
      </c>
      <c r="U738" t="s">
        <v>3155</v>
      </c>
      <c r="W738" t="s">
        <v>3158</v>
      </c>
      <c r="Y738">
        <v>0</v>
      </c>
    </row>
    <row r="739" spans="1:25" x14ac:dyDescent="0.25">
      <c r="A739" s="66">
        <f>1*Táblázat1[[#This Row],[Órarendi igények]]</f>
        <v>451</v>
      </c>
      <c r="B739" t="s">
        <v>1923</v>
      </c>
      <c r="C739" t="s">
        <v>3933</v>
      </c>
      <c r="D739" t="s">
        <v>3921</v>
      </c>
      <c r="E739" t="s">
        <v>4636</v>
      </c>
      <c r="F739" t="s">
        <v>4475</v>
      </c>
      <c r="G739" t="s">
        <v>3934</v>
      </c>
      <c r="H739" t="s">
        <v>1927</v>
      </c>
      <c r="I739">
        <v>666</v>
      </c>
      <c r="J739" t="s">
        <v>1224</v>
      </c>
      <c r="K739">
        <v>0</v>
      </c>
      <c r="L739" t="s">
        <v>1887</v>
      </c>
      <c r="M739" t="s">
        <v>1887</v>
      </c>
      <c r="N739" t="s">
        <v>1887</v>
      </c>
      <c r="O739" t="s">
        <v>4279</v>
      </c>
      <c r="P739" t="s">
        <v>4566</v>
      </c>
      <c r="Q739">
        <v>45082.525046296003</v>
      </c>
      <c r="R739" t="s">
        <v>3301</v>
      </c>
      <c r="S739" t="s">
        <v>3172</v>
      </c>
      <c r="T739" t="s">
        <v>3376</v>
      </c>
      <c r="U739" t="s">
        <v>3389</v>
      </c>
      <c r="W739" t="s">
        <v>3158</v>
      </c>
      <c r="Y739">
        <v>0</v>
      </c>
    </row>
    <row r="740" spans="1:25" x14ac:dyDescent="0.25">
      <c r="A740" s="66">
        <f>1*Táblázat1[[#This Row],[Órarendi igények]]</f>
        <v>453</v>
      </c>
      <c r="B740" t="s">
        <v>1923</v>
      </c>
      <c r="C740" t="s">
        <v>1928</v>
      </c>
      <c r="D740" t="s">
        <v>1929</v>
      </c>
      <c r="E740" s="238" t="s">
        <v>4636</v>
      </c>
      <c r="F740" t="s">
        <v>3589</v>
      </c>
      <c r="G740" t="s">
        <v>1930</v>
      </c>
      <c r="H740" t="s">
        <v>1885</v>
      </c>
      <c r="I740">
        <v>0</v>
      </c>
      <c r="J740" t="s">
        <v>1931</v>
      </c>
      <c r="K740">
        <v>0</v>
      </c>
      <c r="L740" t="s">
        <v>1887</v>
      </c>
      <c r="M740" t="s">
        <v>1887</v>
      </c>
      <c r="N740" t="s">
        <v>1880</v>
      </c>
      <c r="Q740">
        <v>45062.686423610998</v>
      </c>
      <c r="R740" t="s">
        <v>3212</v>
      </c>
      <c r="S740" t="s">
        <v>3172</v>
      </c>
      <c r="T740" t="s">
        <v>3175</v>
      </c>
      <c r="U740" t="s">
        <v>3176</v>
      </c>
      <c r="V740" t="s">
        <v>3479</v>
      </c>
      <c r="W740" t="s">
        <v>3158</v>
      </c>
      <c r="Y740">
        <v>0</v>
      </c>
    </row>
    <row r="741" spans="1:25" x14ac:dyDescent="0.25">
      <c r="A741" s="66">
        <f>1*Táblázat1[[#This Row],[Órarendi igények]]</f>
        <v>454</v>
      </c>
      <c r="B741" t="s">
        <v>1923</v>
      </c>
      <c r="C741" t="s">
        <v>2046</v>
      </c>
      <c r="D741" t="s">
        <v>1995</v>
      </c>
      <c r="E741" t="s">
        <v>4636</v>
      </c>
      <c r="F741" t="s">
        <v>3722</v>
      </c>
      <c r="G741" t="s">
        <v>1930</v>
      </c>
      <c r="H741" t="s">
        <v>1885</v>
      </c>
      <c r="I741">
        <v>0</v>
      </c>
      <c r="J741" t="s">
        <v>1931</v>
      </c>
      <c r="K741">
        <v>0</v>
      </c>
      <c r="L741" t="s">
        <v>1887</v>
      </c>
      <c r="M741" t="s">
        <v>1887</v>
      </c>
      <c r="N741" t="s">
        <v>1887</v>
      </c>
      <c r="Q741">
        <v>45062.687581019003</v>
      </c>
      <c r="R741" t="s">
        <v>3213</v>
      </c>
      <c r="S741" t="s">
        <v>3172</v>
      </c>
      <c r="T741" t="s">
        <v>3175</v>
      </c>
      <c r="U741" t="s">
        <v>3176</v>
      </c>
      <c r="V741" t="s">
        <v>3547</v>
      </c>
      <c r="W741" t="s">
        <v>3158</v>
      </c>
      <c r="Y741">
        <v>0</v>
      </c>
    </row>
    <row r="742" spans="1:25" x14ac:dyDescent="0.25">
      <c r="A742" s="66">
        <f>1*Táblázat1[[#This Row],[Órarendi igények]]</f>
        <v>455</v>
      </c>
      <c r="B742" t="s">
        <v>1923</v>
      </c>
      <c r="C742" t="s">
        <v>2128</v>
      </c>
      <c r="D742" t="s">
        <v>1892</v>
      </c>
      <c r="E742" t="s">
        <v>4636</v>
      </c>
      <c r="F742" t="s">
        <v>3607</v>
      </c>
      <c r="G742" t="s">
        <v>1930</v>
      </c>
      <c r="H742" t="s">
        <v>1885</v>
      </c>
      <c r="I742">
        <v>0</v>
      </c>
      <c r="J742" t="s">
        <v>1931</v>
      </c>
      <c r="K742">
        <v>0</v>
      </c>
      <c r="L742" t="s">
        <v>1887</v>
      </c>
      <c r="M742" t="s">
        <v>1887</v>
      </c>
      <c r="N742" t="s">
        <v>1887</v>
      </c>
      <c r="Q742">
        <v>45062.687581019003</v>
      </c>
      <c r="R742" t="s">
        <v>3212</v>
      </c>
      <c r="S742" t="s">
        <v>3172</v>
      </c>
      <c r="T742" t="s">
        <v>3200</v>
      </c>
      <c r="U742" t="s">
        <v>3155</v>
      </c>
      <c r="V742" t="s">
        <v>3479</v>
      </c>
      <c r="W742" t="s">
        <v>3158</v>
      </c>
      <c r="Y742">
        <v>0</v>
      </c>
    </row>
    <row r="743" spans="1:25" x14ac:dyDescent="0.25">
      <c r="A743" s="66">
        <f>1*Táblázat1[[#This Row],[Órarendi igények]]</f>
        <v>456</v>
      </c>
      <c r="B743" t="s">
        <v>1923</v>
      </c>
      <c r="C743" t="s">
        <v>2129</v>
      </c>
      <c r="D743" t="s">
        <v>1976</v>
      </c>
      <c r="E743" t="s">
        <v>4636</v>
      </c>
      <c r="F743" t="s">
        <v>3869</v>
      </c>
      <c r="G743" t="s">
        <v>1930</v>
      </c>
      <c r="H743" t="s">
        <v>1885</v>
      </c>
      <c r="I743">
        <v>0</v>
      </c>
      <c r="J743" t="s">
        <v>1931</v>
      </c>
      <c r="K743">
        <v>0</v>
      </c>
      <c r="L743" t="s">
        <v>1887</v>
      </c>
      <c r="M743" t="s">
        <v>1887</v>
      </c>
      <c r="N743" t="s">
        <v>1887</v>
      </c>
      <c r="Q743">
        <v>45062.687581019003</v>
      </c>
      <c r="R743" t="s">
        <v>3213</v>
      </c>
      <c r="S743" t="s">
        <v>3172</v>
      </c>
      <c r="T743" t="s">
        <v>3200</v>
      </c>
      <c r="U743" t="s">
        <v>3155</v>
      </c>
      <c r="V743" t="s">
        <v>3547</v>
      </c>
      <c r="W743" t="s">
        <v>3158</v>
      </c>
      <c r="Y743">
        <v>0</v>
      </c>
    </row>
    <row r="744" spans="1:25" x14ac:dyDescent="0.25">
      <c r="A744" s="66">
        <f>1*Táblázat1[[#This Row],[Órarendi igények]]</f>
        <v>457</v>
      </c>
      <c r="B744" t="s">
        <v>1923</v>
      </c>
      <c r="C744" t="s">
        <v>2071</v>
      </c>
      <c r="D744" t="s">
        <v>1967</v>
      </c>
      <c r="E744" t="s">
        <v>4636</v>
      </c>
      <c r="F744" t="s">
        <v>3834</v>
      </c>
      <c r="G744" t="s">
        <v>1930</v>
      </c>
      <c r="H744" t="s">
        <v>1885</v>
      </c>
      <c r="I744">
        <v>0</v>
      </c>
      <c r="J744" t="s">
        <v>1931</v>
      </c>
      <c r="K744">
        <v>0</v>
      </c>
      <c r="L744" t="s">
        <v>1887</v>
      </c>
      <c r="M744" t="s">
        <v>1887</v>
      </c>
      <c r="N744" t="s">
        <v>1887</v>
      </c>
      <c r="Q744">
        <v>45062.687581019003</v>
      </c>
      <c r="R744" t="s">
        <v>3213</v>
      </c>
      <c r="S744" t="s">
        <v>3172</v>
      </c>
      <c r="T744" t="s">
        <v>3155</v>
      </c>
      <c r="U744" t="s">
        <v>3156</v>
      </c>
      <c r="V744" t="s">
        <v>3479</v>
      </c>
      <c r="W744" t="s">
        <v>3158</v>
      </c>
      <c r="Y744">
        <v>0</v>
      </c>
    </row>
    <row r="745" spans="1:25" x14ac:dyDescent="0.25">
      <c r="A745" s="66">
        <f>1*Táblázat1[[#This Row],[Órarendi igények]]</f>
        <v>458</v>
      </c>
      <c r="B745" t="s">
        <v>1923</v>
      </c>
      <c r="C745" t="s">
        <v>2099</v>
      </c>
      <c r="D745" t="s">
        <v>1896</v>
      </c>
      <c r="E745" t="s">
        <v>4636</v>
      </c>
      <c r="F745" t="s">
        <v>3870</v>
      </c>
      <c r="G745" t="s">
        <v>1930</v>
      </c>
      <c r="H745" t="s">
        <v>1885</v>
      </c>
      <c r="I745">
        <v>0</v>
      </c>
      <c r="J745" t="s">
        <v>1931</v>
      </c>
      <c r="K745">
        <v>0</v>
      </c>
      <c r="L745" t="s">
        <v>1887</v>
      </c>
      <c r="M745" t="s">
        <v>1887</v>
      </c>
      <c r="N745" t="s">
        <v>1887</v>
      </c>
      <c r="Q745">
        <v>45062.687581019003</v>
      </c>
      <c r="R745" t="s">
        <v>3301</v>
      </c>
      <c r="S745" t="s">
        <v>3172</v>
      </c>
      <c r="T745" t="s">
        <v>3156</v>
      </c>
      <c r="U745" t="s">
        <v>3376</v>
      </c>
      <c r="V745" t="s">
        <v>3547</v>
      </c>
      <c r="W745" t="s">
        <v>3158</v>
      </c>
      <c r="Y745">
        <v>0</v>
      </c>
    </row>
    <row r="746" spans="1:25" x14ac:dyDescent="0.25">
      <c r="A746" s="66">
        <f>1*Táblázat1[[#This Row],[Órarendi igények]]</f>
        <v>459</v>
      </c>
      <c r="B746" t="s">
        <v>1923</v>
      </c>
      <c r="C746" t="s">
        <v>1990</v>
      </c>
      <c r="D746" t="s">
        <v>1991</v>
      </c>
      <c r="E746" s="238" t="s">
        <v>4636</v>
      </c>
      <c r="F746" t="s">
        <v>3835</v>
      </c>
      <c r="G746" t="s">
        <v>1930</v>
      </c>
      <c r="H746" t="s">
        <v>1885</v>
      </c>
      <c r="I746">
        <v>0</v>
      </c>
      <c r="J746" t="s">
        <v>1931</v>
      </c>
      <c r="K746">
        <v>0</v>
      </c>
      <c r="L746" t="s">
        <v>1887</v>
      </c>
      <c r="M746" t="s">
        <v>1887</v>
      </c>
      <c r="N746" t="s">
        <v>1887</v>
      </c>
      <c r="Q746">
        <v>45062.687581019003</v>
      </c>
      <c r="R746" t="s">
        <v>3149</v>
      </c>
      <c r="S746" t="s">
        <v>3172</v>
      </c>
      <c r="T746" t="s">
        <v>3156</v>
      </c>
      <c r="U746" t="s">
        <v>3376</v>
      </c>
      <c r="V746" t="s">
        <v>3479</v>
      </c>
      <c r="W746" t="s">
        <v>3158</v>
      </c>
      <c r="Y746">
        <v>0</v>
      </c>
    </row>
    <row r="747" spans="1:25" x14ac:dyDescent="0.25">
      <c r="A747" s="66">
        <f>1*Táblázat1[[#This Row],[Órarendi igények]]</f>
        <v>460</v>
      </c>
      <c r="B747" t="s">
        <v>1923</v>
      </c>
      <c r="C747" t="s">
        <v>2026</v>
      </c>
      <c r="D747" t="s">
        <v>1883</v>
      </c>
      <c r="E747" t="s">
        <v>4636</v>
      </c>
      <c r="F747" t="s">
        <v>3871</v>
      </c>
      <c r="G747" t="s">
        <v>1930</v>
      </c>
      <c r="H747" t="s">
        <v>1885</v>
      </c>
      <c r="I747">
        <v>0</v>
      </c>
      <c r="J747" t="s">
        <v>1931</v>
      </c>
      <c r="K747">
        <v>0</v>
      </c>
      <c r="L747" t="s">
        <v>1887</v>
      </c>
      <c r="M747" t="s">
        <v>1887</v>
      </c>
      <c r="N747" t="s">
        <v>1887</v>
      </c>
      <c r="Q747">
        <v>45062.687581019003</v>
      </c>
      <c r="R747" t="s">
        <v>3967</v>
      </c>
      <c r="S747" t="s">
        <v>3229</v>
      </c>
      <c r="T747" t="s">
        <v>3155</v>
      </c>
      <c r="U747" t="s">
        <v>3156</v>
      </c>
      <c r="V747" t="s">
        <v>3547</v>
      </c>
      <c r="W747" t="s">
        <v>3158</v>
      </c>
      <c r="Y747">
        <v>0</v>
      </c>
    </row>
    <row r="748" spans="1:25" x14ac:dyDescent="0.25">
      <c r="A748" s="66">
        <f>1*Táblázat1[[#This Row],[Órarendi igények]]</f>
        <v>461</v>
      </c>
      <c r="B748" t="s">
        <v>1923</v>
      </c>
      <c r="C748" t="s">
        <v>2047</v>
      </c>
      <c r="D748" t="s">
        <v>1978</v>
      </c>
      <c r="E748" t="s">
        <v>4636</v>
      </c>
      <c r="F748" t="s">
        <v>3608</v>
      </c>
      <c r="G748" t="s">
        <v>1930</v>
      </c>
      <c r="H748" t="s">
        <v>1885</v>
      </c>
      <c r="I748">
        <v>0</v>
      </c>
      <c r="J748" t="s">
        <v>1931</v>
      </c>
      <c r="K748">
        <v>0</v>
      </c>
      <c r="L748" t="s">
        <v>1887</v>
      </c>
      <c r="M748" t="s">
        <v>1887</v>
      </c>
      <c r="N748" t="s">
        <v>1887</v>
      </c>
      <c r="Q748">
        <v>45062.687581019003</v>
      </c>
      <c r="R748" t="s">
        <v>3190</v>
      </c>
      <c r="S748" t="s">
        <v>3229</v>
      </c>
      <c r="T748" t="s">
        <v>3155</v>
      </c>
      <c r="U748" t="s">
        <v>3156</v>
      </c>
      <c r="V748" t="s">
        <v>3479</v>
      </c>
      <c r="W748" t="s">
        <v>3158</v>
      </c>
      <c r="Y748">
        <v>0</v>
      </c>
    </row>
    <row r="749" spans="1:25" x14ac:dyDescent="0.25">
      <c r="A749" s="66">
        <f>1*Táblázat1[[#This Row],[Órarendi igények]]</f>
        <v>462</v>
      </c>
      <c r="B749" t="s">
        <v>1923</v>
      </c>
      <c r="C749" t="s">
        <v>1935</v>
      </c>
      <c r="D749" t="s">
        <v>1904</v>
      </c>
      <c r="E749" s="238" t="s">
        <v>4636</v>
      </c>
      <c r="F749" t="s">
        <v>3478</v>
      </c>
      <c r="G749" t="s">
        <v>1930</v>
      </c>
      <c r="H749" t="s">
        <v>1885</v>
      </c>
      <c r="I749">
        <v>0</v>
      </c>
      <c r="J749" t="s">
        <v>1931</v>
      </c>
      <c r="K749">
        <v>0</v>
      </c>
      <c r="L749" t="s">
        <v>1887</v>
      </c>
      <c r="M749" t="s">
        <v>1887</v>
      </c>
      <c r="N749" t="s">
        <v>1887</v>
      </c>
      <c r="Q749">
        <v>45062.687581019003</v>
      </c>
      <c r="R749" t="s">
        <v>3234</v>
      </c>
      <c r="S749" t="s">
        <v>3229</v>
      </c>
      <c r="T749" t="s">
        <v>3376</v>
      </c>
      <c r="U749" t="s">
        <v>3389</v>
      </c>
      <c r="V749" t="s">
        <v>3479</v>
      </c>
      <c r="W749" t="s">
        <v>3158</v>
      </c>
      <c r="Y749">
        <v>0</v>
      </c>
    </row>
    <row r="750" spans="1:25" x14ac:dyDescent="0.25">
      <c r="A750" s="66">
        <f>1*Táblázat1[[#This Row],[Órarendi igények]]</f>
        <v>463</v>
      </c>
      <c r="B750" t="s">
        <v>1923</v>
      </c>
      <c r="C750" t="s">
        <v>2048</v>
      </c>
      <c r="D750" t="s">
        <v>1908</v>
      </c>
      <c r="E750" t="s">
        <v>4636</v>
      </c>
      <c r="F750" t="s">
        <v>3546</v>
      </c>
      <c r="G750" t="s">
        <v>1930</v>
      </c>
      <c r="H750" t="s">
        <v>1885</v>
      </c>
      <c r="I750">
        <v>0</v>
      </c>
      <c r="J750" t="s">
        <v>1931</v>
      </c>
      <c r="K750">
        <v>0</v>
      </c>
      <c r="L750" t="s">
        <v>1887</v>
      </c>
      <c r="M750" t="s">
        <v>1887</v>
      </c>
      <c r="N750" t="s">
        <v>1887</v>
      </c>
      <c r="Q750">
        <v>45062.687581019003</v>
      </c>
      <c r="R750" t="s">
        <v>3302</v>
      </c>
      <c r="S750" t="s">
        <v>3229</v>
      </c>
      <c r="T750" t="s">
        <v>3376</v>
      </c>
      <c r="U750" t="s">
        <v>3389</v>
      </c>
      <c r="V750" t="s">
        <v>3547</v>
      </c>
      <c r="W750" t="s">
        <v>3158</v>
      </c>
      <c r="Y750">
        <v>0</v>
      </c>
    </row>
    <row r="751" spans="1:25" x14ac:dyDescent="0.25">
      <c r="A751" s="66">
        <f>1*Táblázat1[[#This Row],[Órarendi igények]]</f>
        <v>464</v>
      </c>
      <c r="B751" t="s">
        <v>1923</v>
      </c>
      <c r="C751" t="s">
        <v>2072</v>
      </c>
      <c r="D751" t="s">
        <v>1942</v>
      </c>
      <c r="E751" t="s">
        <v>4636</v>
      </c>
      <c r="F751" t="s">
        <v>3609</v>
      </c>
      <c r="G751" t="s">
        <v>1930</v>
      </c>
      <c r="H751" t="s">
        <v>1885</v>
      </c>
      <c r="I751">
        <v>0</v>
      </c>
      <c r="J751" t="s">
        <v>1931</v>
      </c>
      <c r="K751">
        <v>0</v>
      </c>
      <c r="L751" t="s">
        <v>1887</v>
      </c>
      <c r="M751" t="s">
        <v>1887</v>
      </c>
      <c r="N751" t="s">
        <v>1887</v>
      </c>
      <c r="Q751">
        <v>45062.687581019003</v>
      </c>
      <c r="R751" t="s">
        <v>3214</v>
      </c>
      <c r="S751" t="s">
        <v>3154</v>
      </c>
      <c r="T751" t="s">
        <v>3175</v>
      </c>
      <c r="U751" t="s">
        <v>3176</v>
      </c>
      <c r="V751" t="s">
        <v>3479</v>
      </c>
      <c r="W751" t="s">
        <v>3158</v>
      </c>
      <c r="Y751">
        <v>0</v>
      </c>
    </row>
    <row r="752" spans="1:25" x14ac:dyDescent="0.25">
      <c r="A752" s="66">
        <f>1*Táblázat1[[#This Row],[Órarendi igények]]</f>
        <v>465</v>
      </c>
      <c r="B752" t="s">
        <v>1923</v>
      </c>
      <c r="C752" t="s">
        <v>1936</v>
      </c>
      <c r="D752" t="s">
        <v>1937</v>
      </c>
      <c r="E752" t="s">
        <v>4636</v>
      </c>
      <c r="F752" t="s">
        <v>3480</v>
      </c>
      <c r="G752" t="s">
        <v>1930</v>
      </c>
      <c r="H752" t="s">
        <v>1885</v>
      </c>
      <c r="I752">
        <v>0</v>
      </c>
      <c r="J752" t="s">
        <v>1931</v>
      </c>
      <c r="K752">
        <v>0</v>
      </c>
      <c r="L752" t="s">
        <v>1887</v>
      </c>
      <c r="M752" t="s">
        <v>1887</v>
      </c>
      <c r="N752" t="s">
        <v>1887</v>
      </c>
      <c r="Q752">
        <v>45062.687581019003</v>
      </c>
      <c r="R752" t="s">
        <v>3214</v>
      </c>
      <c r="S752" t="s">
        <v>3154</v>
      </c>
      <c r="T752" t="s">
        <v>3200</v>
      </c>
      <c r="U752" t="s">
        <v>3155</v>
      </c>
      <c r="V752" t="s">
        <v>3479</v>
      </c>
      <c r="W752" t="s">
        <v>3158</v>
      </c>
      <c r="Y752">
        <v>0</v>
      </c>
    </row>
    <row r="753" spans="1:26" x14ac:dyDescent="0.25">
      <c r="A753" s="66">
        <f>1*Táblázat1[[#This Row],[Órarendi igények]]</f>
        <v>466</v>
      </c>
      <c r="B753" t="s">
        <v>1923</v>
      </c>
      <c r="C753" t="s">
        <v>1971</v>
      </c>
      <c r="D753" t="s">
        <v>1889</v>
      </c>
      <c r="E753" t="s">
        <v>4636</v>
      </c>
      <c r="F753" t="s">
        <v>3610</v>
      </c>
      <c r="G753" t="s">
        <v>1930</v>
      </c>
      <c r="H753" t="s">
        <v>1885</v>
      </c>
      <c r="I753">
        <v>0</v>
      </c>
      <c r="J753" t="s">
        <v>1931</v>
      </c>
      <c r="K753">
        <v>0</v>
      </c>
      <c r="L753" t="s">
        <v>1887</v>
      </c>
      <c r="M753" t="s">
        <v>1887</v>
      </c>
      <c r="N753" t="s">
        <v>1887</v>
      </c>
      <c r="Q753">
        <v>45062.687592593</v>
      </c>
      <c r="R753" t="s">
        <v>3286</v>
      </c>
      <c r="S753" t="s">
        <v>3154</v>
      </c>
      <c r="T753" t="s">
        <v>3155</v>
      </c>
      <c r="U753" t="s">
        <v>3156</v>
      </c>
      <c r="V753" t="s">
        <v>3547</v>
      </c>
      <c r="W753" t="s">
        <v>3158</v>
      </c>
      <c r="Y753">
        <v>0</v>
      </c>
    </row>
    <row r="754" spans="1:26" x14ac:dyDescent="0.25">
      <c r="A754" s="66">
        <f>1*Táblázat1[[#This Row],[Órarendi igények]]</f>
        <v>467</v>
      </c>
      <c r="B754" t="s">
        <v>1923</v>
      </c>
      <c r="C754" t="s">
        <v>1992</v>
      </c>
      <c r="D754" t="s">
        <v>1917</v>
      </c>
      <c r="E754" t="s">
        <v>4636</v>
      </c>
      <c r="F754" t="s">
        <v>3481</v>
      </c>
      <c r="G754" t="s">
        <v>1930</v>
      </c>
      <c r="H754" t="s">
        <v>1885</v>
      </c>
      <c r="I754">
        <v>0</v>
      </c>
      <c r="J754" t="s">
        <v>1931</v>
      </c>
      <c r="K754">
        <v>0</v>
      </c>
      <c r="L754" t="s">
        <v>1887</v>
      </c>
      <c r="M754" t="s">
        <v>1887</v>
      </c>
      <c r="N754" t="s">
        <v>1887</v>
      </c>
      <c r="Q754">
        <v>45062.687592593</v>
      </c>
      <c r="R754" t="s">
        <v>3285</v>
      </c>
      <c r="S754" t="s">
        <v>3154</v>
      </c>
      <c r="T754" t="s">
        <v>3156</v>
      </c>
      <c r="U754" t="s">
        <v>3376</v>
      </c>
      <c r="V754" t="s">
        <v>3479</v>
      </c>
      <c r="W754" t="s">
        <v>3158</v>
      </c>
      <c r="Y754">
        <v>0</v>
      </c>
    </row>
    <row r="755" spans="1:26" x14ac:dyDescent="0.25">
      <c r="A755" s="66">
        <f>1*Táblázat1[[#This Row],[Órarendi igények]]</f>
        <v>468</v>
      </c>
      <c r="B755" t="s">
        <v>1923</v>
      </c>
      <c r="C755" t="s">
        <v>2073</v>
      </c>
      <c r="D755" t="s">
        <v>1899</v>
      </c>
      <c r="E755" t="s">
        <v>4636</v>
      </c>
      <c r="F755" t="s">
        <v>3611</v>
      </c>
      <c r="G755" t="s">
        <v>1930</v>
      </c>
      <c r="H755" t="s">
        <v>1885</v>
      </c>
      <c r="I755">
        <v>0</v>
      </c>
      <c r="J755" t="s">
        <v>1931</v>
      </c>
      <c r="K755">
        <v>0</v>
      </c>
      <c r="L755" t="s">
        <v>1887</v>
      </c>
      <c r="M755" t="s">
        <v>1887</v>
      </c>
      <c r="N755" t="s">
        <v>1887</v>
      </c>
      <c r="Q755">
        <v>45062.687592593</v>
      </c>
      <c r="R755" t="s">
        <v>4413</v>
      </c>
      <c r="S755" t="s">
        <v>3174</v>
      </c>
      <c r="T755" t="s">
        <v>3175</v>
      </c>
      <c r="U755" t="s">
        <v>3176</v>
      </c>
      <c r="V755" t="s">
        <v>3479</v>
      </c>
      <c r="W755" t="s">
        <v>3158</v>
      </c>
      <c r="Y755">
        <v>0</v>
      </c>
    </row>
    <row r="756" spans="1:26" x14ac:dyDescent="0.25">
      <c r="A756" s="66">
        <f>1*Táblázat1[[#This Row],[Órarendi igények]]</f>
        <v>469</v>
      </c>
      <c r="B756" t="s">
        <v>1923</v>
      </c>
      <c r="C756" t="s">
        <v>1938</v>
      </c>
      <c r="D756" t="s">
        <v>1910</v>
      </c>
      <c r="E756" t="s">
        <v>4636</v>
      </c>
      <c r="F756" t="s">
        <v>3723</v>
      </c>
      <c r="G756" t="s">
        <v>1930</v>
      </c>
      <c r="H756" t="s">
        <v>1885</v>
      </c>
      <c r="I756">
        <v>0</v>
      </c>
      <c r="J756" t="s">
        <v>1931</v>
      </c>
      <c r="K756">
        <v>0</v>
      </c>
      <c r="L756" t="s">
        <v>1887</v>
      </c>
      <c r="M756" t="s">
        <v>1887</v>
      </c>
      <c r="N756" t="s">
        <v>1887</v>
      </c>
      <c r="Q756">
        <v>45062.687592593</v>
      </c>
      <c r="R756" t="s">
        <v>3215</v>
      </c>
      <c r="S756" t="s">
        <v>3174</v>
      </c>
      <c r="T756" t="s">
        <v>3156</v>
      </c>
      <c r="U756" t="s">
        <v>3376</v>
      </c>
      <c r="V756" t="s">
        <v>3479</v>
      </c>
      <c r="W756" t="s">
        <v>3158</v>
      </c>
      <c r="Y756">
        <v>0</v>
      </c>
    </row>
    <row r="757" spans="1:26" x14ac:dyDescent="0.25">
      <c r="A757" s="66">
        <f>1*Táblázat1[[#This Row],[Órarendi igények]]</f>
        <v>470</v>
      </c>
      <c r="B757" t="s">
        <v>1923</v>
      </c>
      <c r="C757" t="s">
        <v>2074</v>
      </c>
      <c r="D757" t="s">
        <v>1912</v>
      </c>
      <c r="E757" t="s">
        <v>4636</v>
      </c>
      <c r="F757" t="s">
        <v>3482</v>
      </c>
      <c r="G757" t="s">
        <v>1930</v>
      </c>
      <c r="H757" t="s">
        <v>1885</v>
      </c>
      <c r="I757">
        <v>0</v>
      </c>
      <c r="J757" t="s">
        <v>1931</v>
      </c>
      <c r="K757">
        <v>0</v>
      </c>
      <c r="L757" t="s">
        <v>1887</v>
      </c>
      <c r="M757" t="s">
        <v>1887</v>
      </c>
      <c r="N757" t="s">
        <v>1887</v>
      </c>
      <c r="Q757">
        <v>45062.687592593</v>
      </c>
      <c r="R757" t="s">
        <v>3150</v>
      </c>
      <c r="S757" t="s">
        <v>3174</v>
      </c>
      <c r="T757" t="s">
        <v>3155</v>
      </c>
      <c r="U757" t="s">
        <v>3156</v>
      </c>
      <c r="V757" t="s">
        <v>3479</v>
      </c>
      <c r="W757" t="s">
        <v>3158</v>
      </c>
      <c r="Y757">
        <v>0</v>
      </c>
    </row>
    <row r="758" spans="1:26" x14ac:dyDescent="0.25">
      <c r="A758" s="66">
        <f>1*Táblázat1[[#This Row],[Órarendi igények]]</f>
        <v>471</v>
      </c>
      <c r="B758" t="s">
        <v>1923</v>
      </c>
      <c r="C758" t="s">
        <v>1993</v>
      </c>
      <c r="D758" t="s">
        <v>1944</v>
      </c>
      <c r="E758" t="s">
        <v>4636</v>
      </c>
      <c r="F758" t="s">
        <v>3548</v>
      </c>
      <c r="G758" t="s">
        <v>1930</v>
      </c>
      <c r="H758" t="s">
        <v>1885</v>
      </c>
      <c r="I758">
        <v>0</v>
      </c>
      <c r="J758" t="s">
        <v>1931</v>
      </c>
      <c r="K758">
        <v>0</v>
      </c>
      <c r="L758" t="s">
        <v>1887</v>
      </c>
      <c r="M758" t="s">
        <v>1887</v>
      </c>
      <c r="N758" t="s">
        <v>1887</v>
      </c>
      <c r="Q758">
        <v>45062.687592593</v>
      </c>
      <c r="R758" t="s">
        <v>3251</v>
      </c>
      <c r="S758" t="s">
        <v>3174</v>
      </c>
      <c r="T758" t="s">
        <v>3376</v>
      </c>
      <c r="U758" t="s">
        <v>3389</v>
      </c>
      <c r="V758" t="s">
        <v>3479</v>
      </c>
      <c r="W758" t="s">
        <v>3158</v>
      </c>
      <c r="Y758">
        <v>0</v>
      </c>
    </row>
    <row r="759" spans="1:26" x14ac:dyDescent="0.25">
      <c r="A759" s="66">
        <f>1*Táblázat1[[#This Row],[Órarendi igények]]</f>
        <v>472</v>
      </c>
      <c r="B759" t="s">
        <v>1923</v>
      </c>
      <c r="C759" t="s">
        <v>1939</v>
      </c>
      <c r="D759" t="s">
        <v>1901</v>
      </c>
      <c r="E759" t="s">
        <v>4636</v>
      </c>
      <c r="F759" t="s">
        <v>3669</v>
      </c>
      <c r="G759" t="s">
        <v>1930</v>
      </c>
      <c r="H759" t="s">
        <v>1885</v>
      </c>
      <c r="I759">
        <v>0</v>
      </c>
      <c r="J759" t="s">
        <v>1931</v>
      </c>
      <c r="K759">
        <v>0</v>
      </c>
      <c r="L759" t="s">
        <v>1887</v>
      </c>
      <c r="M759" t="s">
        <v>1887</v>
      </c>
      <c r="N759" t="s">
        <v>1887</v>
      </c>
      <c r="Q759">
        <v>45062.687592593</v>
      </c>
      <c r="R759" t="s">
        <v>3303</v>
      </c>
      <c r="S759" t="s">
        <v>3263</v>
      </c>
      <c r="T759" t="s">
        <v>3155</v>
      </c>
      <c r="U759" t="s">
        <v>3156</v>
      </c>
      <c r="V759" t="s">
        <v>3479</v>
      </c>
      <c r="W759" t="s">
        <v>3158</v>
      </c>
      <c r="Y759">
        <v>0</v>
      </c>
    </row>
    <row r="760" spans="1:26" x14ac:dyDescent="0.25">
      <c r="A760" s="66">
        <f>1*Táblázat1[[#This Row],[Órarendi igények]]</f>
        <v>473</v>
      </c>
      <c r="B760" t="s">
        <v>1923</v>
      </c>
      <c r="C760" t="s">
        <v>3989</v>
      </c>
      <c r="D760" t="s">
        <v>2878</v>
      </c>
      <c r="G760" t="s">
        <v>3990</v>
      </c>
      <c r="H760" t="s">
        <v>1927</v>
      </c>
      <c r="I760">
        <v>30</v>
      </c>
      <c r="J760" t="s">
        <v>1146</v>
      </c>
      <c r="K760">
        <v>0</v>
      </c>
      <c r="L760" t="s">
        <v>1887</v>
      </c>
      <c r="M760" t="s">
        <v>1887</v>
      </c>
      <c r="N760" t="s">
        <v>1887</v>
      </c>
      <c r="P760" t="s">
        <v>4594</v>
      </c>
      <c r="Q760">
        <v>45082.618275462999</v>
      </c>
      <c r="R760" t="s">
        <v>3935</v>
      </c>
      <c r="Y760">
        <v>0</v>
      </c>
    </row>
    <row r="761" spans="1:26" x14ac:dyDescent="0.25">
      <c r="A761" s="66">
        <f>1*Táblázat1[[#This Row],[Órarendi igények]]</f>
        <v>474</v>
      </c>
      <c r="B761" t="s">
        <v>1923</v>
      </c>
      <c r="C761" t="s">
        <v>3188</v>
      </c>
      <c r="D761" t="s">
        <v>3186</v>
      </c>
      <c r="E761" t="s">
        <v>4636</v>
      </c>
      <c r="F761" t="s">
        <v>4409</v>
      </c>
      <c r="G761" t="s">
        <v>3189</v>
      </c>
      <c r="H761" t="s">
        <v>1885</v>
      </c>
      <c r="I761">
        <v>50</v>
      </c>
      <c r="J761" t="s">
        <v>1182</v>
      </c>
      <c r="K761">
        <v>0</v>
      </c>
      <c r="L761" t="s">
        <v>1887</v>
      </c>
      <c r="M761" t="s">
        <v>1887</v>
      </c>
      <c r="N761" t="s">
        <v>1887</v>
      </c>
      <c r="O761" t="s">
        <v>4279</v>
      </c>
      <c r="P761" t="s">
        <v>4363</v>
      </c>
      <c r="Q761">
        <v>45070.77</v>
      </c>
      <c r="R761" t="s">
        <v>3285</v>
      </c>
      <c r="S761" t="s">
        <v>3154</v>
      </c>
      <c r="T761" t="s">
        <v>3200</v>
      </c>
      <c r="U761" t="s">
        <v>3155</v>
      </c>
      <c r="V761" t="s">
        <v>4150</v>
      </c>
      <c r="W761" t="s">
        <v>3158</v>
      </c>
      <c r="Y761">
        <v>0</v>
      </c>
    </row>
    <row r="762" spans="1:26" x14ac:dyDescent="0.25">
      <c r="A762" s="66">
        <f>1*Táblázat1[[#This Row],[Órarendi igények]]</f>
        <v>475</v>
      </c>
      <c r="B762" t="s">
        <v>1923</v>
      </c>
      <c r="C762" t="s">
        <v>2078</v>
      </c>
      <c r="D762" t="s">
        <v>1925</v>
      </c>
      <c r="E762" t="s">
        <v>4636</v>
      </c>
      <c r="F762" t="s">
        <v>3237</v>
      </c>
      <c r="G762" t="s">
        <v>2079</v>
      </c>
      <c r="H762" t="s">
        <v>1927</v>
      </c>
      <c r="I762">
        <v>666</v>
      </c>
      <c r="J762" t="s">
        <v>1184</v>
      </c>
      <c r="K762">
        <v>0</v>
      </c>
      <c r="L762" t="s">
        <v>1887</v>
      </c>
      <c r="M762" t="s">
        <v>1887</v>
      </c>
      <c r="N762" t="s">
        <v>1887</v>
      </c>
      <c r="Q762">
        <v>45062.63900463</v>
      </c>
      <c r="R762" t="s">
        <v>3212</v>
      </c>
      <c r="S762" t="s">
        <v>3174</v>
      </c>
      <c r="T762" t="s">
        <v>3200</v>
      </c>
      <c r="U762" t="s">
        <v>3155</v>
      </c>
      <c r="V762" t="s">
        <v>3121</v>
      </c>
      <c r="W762" t="s">
        <v>3158</v>
      </c>
      <c r="Y762">
        <v>0</v>
      </c>
    </row>
    <row r="763" spans="1:26" x14ac:dyDescent="0.25">
      <c r="A763" s="66">
        <f>1*Táblázat1[[#This Row],[Órarendi igények]]</f>
        <v>476</v>
      </c>
      <c r="B763" t="s">
        <v>1923</v>
      </c>
      <c r="C763" t="s">
        <v>2774</v>
      </c>
      <c r="D763" t="s">
        <v>2748</v>
      </c>
      <c r="E763" s="238"/>
      <c r="G763" t="s">
        <v>2775</v>
      </c>
      <c r="H763" t="s">
        <v>1927</v>
      </c>
      <c r="I763">
        <v>0</v>
      </c>
      <c r="J763" t="s">
        <v>1184</v>
      </c>
      <c r="K763">
        <v>0</v>
      </c>
      <c r="L763" t="s">
        <v>1887</v>
      </c>
      <c r="M763" t="s">
        <v>1887</v>
      </c>
      <c r="N763" t="s">
        <v>1887</v>
      </c>
      <c r="Q763">
        <v>45064.507280092999</v>
      </c>
      <c r="R763" t="s">
        <v>3301</v>
      </c>
      <c r="Y763">
        <v>0</v>
      </c>
      <c r="Z763" t="s">
        <v>2750</v>
      </c>
    </row>
    <row r="764" spans="1:26" x14ac:dyDescent="0.25">
      <c r="A764" s="66">
        <f>1*Táblázat1[[#This Row],[Órarendi igények]]</f>
        <v>477</v>
      </c>
      <c r="B764" t="s">
        <v>1923</v>
      </c>
      <c r="C764" t="s">
        <v>2587</v>
      </c>
      <c r="D764" t="s">
        <v>1925</v>
      </c>
      <c r="E764" t="s">
        <v>4637</v>
      </c>
      <c r="F764" t="s">
        <v>4689</v>
      </c>
      <c r="G764" t="s">
        <v>2588</v>
      </c>
      <c r="H764" t="s">
        <v>1927</v>
      </c>
      <c r="I764">
        <v>666</v>
      </c>
      <c r="J764" t="s">
        <v>1186</v>
      </c>
      <c r="K764">
        <v>0</v>
      </c>
      <c r="L764" t="s">
        <v>1887</v>
      </c>
      <c r="M764" t="s">
        <v>1887</v>
      </c>
      <c r="N764" t="s">
        <v>1887</v>
      </c>
      <c r="Q764">
        <v>45063.758333332997</v>
      </c>
      <c r="R764" t="s">
        <v>3301</v>
      </c>
      <c r="S764" t="s">
        <v>3116</v>
      </c>
      <c r="T764" t="s">
        <v>3117</v>
      </c>
      <c r="U764" t="s">
        <v>3118</v>
      </c>
      <c r="V764" t="s">
        <v>3119</v>
      </c>
      <c r="W764" t="s">
        <v>3120</v>
      </c>
      <c r="Y764">
        <v>0</v>
      </c>
    </row>
    <row r="765" spans="1:26" x14ac:dyDescent="0.25">
      <c r="A765" s="66">
        <f>1*Táblázat1[[#This Row],[Órarendi igények]]</f>
        <v>478</v>
      </c>
      <c r="B765" t="s">
        <v>1923</v>
      </c>
      <c r="C765" t="s">
        <v>3540</v>
      </c>
      <c r="D765" t="s">
        <v>2748</v>
      </c>
      <c r="G765" t="s">
        <v>3541</v>
      </c>
      <c r="H765" t="s">
        <v>1927</v>
      </c>
      <c r="I765">
        <v>0</v>
      </c>
      <c r="J765" t="s">
        <v>1186</v>
      </c>
      <c r="K765">
        <v>0</v>
      </c>
      <c r="L765" t="s">
        <v>1887</v>
      </c>
      <c r="M765" t="s">
        <v>1887</v>
      </c>
      <c r="N765" t="s">
        <v>1887</v>
      </c>
      <c r="Q765">
        <v>45071.567592592997</v>
      </c>
      <c r="R765" t="s">
        <v>3988</v>
      </c>
      <c r="Y765">
        <v>0</v>
      </c>
      <c r="Z765" t="s">
        <v>2750</v>
      </c>
    </row>
    <row r="766" spans="1:26" x14ac:dyDescent="0.25">
      <c r="A766" s="66">
        <f>1*Táblázat1[[#This Row],[Órarendi igények]]</f>
        <v>479</v>
      </c>
      <c r="B766" t="s">
        <v>1923</v>
      </c>
      <c r="C766" t="s">
        <v>3297</v>
      </c>
      <c r="D766" t="s">
        <v>3186</v>
      </c>
      <c r="E766" t="s">
        <v>4636</v>
      </c>
      <c r="F766" t="s">
        <v>4282</v>
      </c>
      <c r="G766" t="s">
        <v>3531</v>
      </c>
      <c r="H766" t="s">
        <v>1885</v>
      </c>
      <c r="I766">
        <v>20</v>
      </c>
      <c r="J766" t="s">
        <v>1188</v>
      </c>
      <c r="K766">
        <v>0</v>
      </c>
      <c r="L766" t="s">
        <v>1887</v>
      </c>
      <c r="M766" t="s">
        <v>1887</v>
      </c>
      <c r="N766" t="s">
        <v>1887</v>
      </c>
      <c r="O766" t="s">
        <v>4279</v>
      </c>
      <c r="P766" t="s">
        <v>4283</v>
      </c>
      <c r="Q766">
        <v>45071.585902778002</v>
      </c>
      <c r="R766" t="s">
        <v>3214</v>
      </c>
      <c r="S766" t="s">
        <v>3154</v>
      </c>
      <c r="T766" t="s">
        <v>3155</v>
      </c>
      <c r="U766" t="s">
        <v>3156</v>
      </c>
      <c r="V766" t="s">
        <v>4122</v>
      </c>
      <c r="W766" t="s">
        <v>3158</v>
      </c>
      <c r="Y766">
        <v>0</v>
      </c>
    </row>
    <row r="767" spans="1:26" x14ac:dyDescent="0.25">
      <c r="A767" s="66">
        <f>1*Táblázat1[[#This Row],[Órarendi igények]]</f>
        <v>480</v>
      </c>
      <c r="B767" t="s">
        <v>1923</v>
      </c>
      <c r="C767" t="s">
        <v>3225</v>
      </c>
      <c r="D767" t="s">
        <v>3186</v>
      </c>
      <c r="E767" t="s">
        <v>4636</v>
      </c>
      <c r="F767" t="s">
        <v>4130</v>
      </c>
      <c r="G767" t="s">
        <v>3226</v>
      </c>
      <c r="H767" t="s">
        <v>1885</v>
      </c>
      <c r="I767">
        <v>30</v>
      </c>
      <c r="J767" t="s">
        <v>3227</v>
      </c>
      <c r="K767">
        <v>0</v>
      </c>
      <c r="L767" t="s">
        <v>1887</v>
      </c>
      <c r="M767" t="s">
        <v>1887</v>
      </c>
      <c r="N767" t="s">
        <v>1887</v>
      </c>
      <c r="O767" t="s">
        <v>4279</v>
      </c>
      <c r="P767" t="s">
        <v>4323</v>
      </c>
      <c r="Q767">
        <v>45070.772141203997</v>
      </c>
      <c r="R767" t="s">
        <v>3489</v>
      </c>
      <c r="S767" t="s">
        <v>3174</v>
      </c>
      <c r="T767" t="s">
        <v>3176</v>
      </c>
      <c r="U767" t="s">
        <v>3200</v>
      </c>
      <c r="V767" t="s">
        <v>3379</v>
      </c>
      <c r="W767" t="s">
        <v>3158</v>
      </c>
      <c r="Y767">
        <v>0</v>
      </c>
    </row>
    <row r="768" spans="1:26" x14ac:dyDescent="0.25">
      <c r="A768" s="66">
        <f>1*Táblázat1[[#This Row],[Órarendi igények]]</f>
        <v>481</v>
      </c>
      <c r="B768" t="s">
        <v>1923</v>
      </c>
      <c r="C768" t="s">
        <v>3185</v>
      </c>
      <c r="D768" t="s">
        <v>3186</v>
      </c>
      <c r="E768" t="s">
        <v>4636</v>
      </c>
      <c r="F768" t="s">
        <v>4254</v>
      </c>
      <c r="G768" t="s">
        <v>3187</v>
      </c>
      <c r="H768" t="s">
        <v>1885</v>
      </c>
      <c r="I768">
        <v>35</v>
      </c>
      <c r="J768" t="s">
        <v>1193</v>
      </c>
      <c r="K768">
        <v>0</v>
      </c>
      <c r="L768" t="s">
        <v>1887</v>
      </c>
      <c r="M768" t="s">
        <v>1887</v>
      </c>
      <c r="N768" t="s">
        <v>1887</v>
      </c>
      <c r="O768" t="s">
        <v>4279</v>
      </c>
      <c r="Q768">
        <v>45070.772534721997</v>
      </c>
      <c r="R768" t="s">
        <v>3301</v>
      </c>
      <c r="S768" t="s">
        <v>3172</v>
      </c>
      <c r="T768" t="s">
        <v>3200</v>
      </c>
      <c r="U768" t="s">
        <v>3155</v>
      </c>
      <c r="V768" t="s">
        <v>4157</v>
      </c>
      <c r="W768" t="s">
        <v>3158</v>
      </c>
      <c r="Y768">
        <v>0</v>
      </c>
    </row>
    <row r="769" spans="1:26" x14ac:dyDescent="0.25">
      <c r="A769" s="66">
        <f>1*Táblázat1[[#This Row],[Órarendi igények]]</f>
        <v>482</v>
      </c>
      <c r="B769" t="s">
        <v>1923</v>
      </c>
      <c r="C769" t="s">
        <v>4043</v>
      </c>
      <c r="D769" t="s">
        <v>2878</v>
      </c>
      <c r="E769" s="238"/>
      <c r="G769" t="s">
        <v>4044</v>
      </c>
      <c r="H769" t="s">
        <v>1927</v>
      </c>
      <c r="I769">
        <v>0</v>
      </c>
      <c r="J769" t="s">
        <v>1133</v>
      </c>
      <c r="K769">
        <v>0</v>
      </c>
      <c r="L769" t="s">
        <v>1887</v>
      </c>
      <c r="M769" t="s">
        <v>1887</v>
      </c>
      <c r="N769" t="s">
        <v>1887</v>
      </c>
      <c r="P769" t="s">
        <v>4618</v>
      </c>
      <c r="Q769">
        <v>45090.715578704003</v>
      </c>
      <c r="R769" t="s">
        <v>4525</v>
      </c>
      <c r="Y769">
        <v>0</v>
      </c>
    </row>
    <row r="770" spans="1:26" x14ac:dyDescent="0.25">
      <c r="A770" s="66">
        <f>1*Táblázat1[[#This Row],[Órarendi igények]]</f>
        <v>483</v>
      </c>
      <c r="B770" t="s">
        <v>1923</v>
      </c>
      <c r="C770" t="s">
        <v>3920</v>
      </c>
      <c r="D770" t="s">
        <v>3921</v>
      </c>
      <c r="E770" t="s">
        <v>4636</v>
      </c>
      <c r="F770" t="s">
        <v>4322</v>
      </c>
      <c r="G770" t="s">
        <v>3922</v>
      </c>
      <c r="H770" t="s">
        <v>1927</v>
      </c>
      <c r="I770">
        <v>30</v>
      </c>
      <c r="J770" t="s">
        <v>1143</v>
      </c>
      <c r="K770">
        <v>0</v>
      </c>
      <c r="L770" t="s">
        <v>1887</v>
      </c>
      <c r="M770" t="s">
        <v>1887</v>
      </c>
      <c r="N770" t="s">
        <v>1887</v>
      </c>
      <c r="O770" t="s">
        <v>4279</v>
      </c>
      <c r="Q770">
        <v>45082.527928240997</v>
      </c>
      <c r="R770" t="s">
        <v>3489</v>
      </c>
      <c r="S770" t="s">
        <v>3174</v>
      </c>
      <c r="T770" t="s">
        <v>3155</v>
      </c>
      <c r="U770" t="s">
        <v>3156</v>
      </c>
      <c r="V770" t="s">
        <v>3379</v>
      </c>
      <c r="W770" t="s">
        <v>3158</v>
      </c>
      <c r="Y770">
        <v>0</v>
      </c>
    </row>
    <row r="771" spans="1:26" x14ac:dyDescent="0.25">
      <c r="A771" s="66">
        <f>1*Táblázat1[[#This Row],[Órarendi igények]]</f>
        <v>484</v>
      </c>
      <c r="B771" t="s">
        <v>1923</v>
      </c>
      <c r="C771" t="s">
        <v>3486</v>
      </c>
      <c r="D771" t="s">
        <v>2748</v>
      </c>
      <c r="G771" t="s">
        <v>3487</v>
      </c>
      <c r="H771" t="s">
        <v>1927</v>
      </c>
      <c r="I771">
        <v>0</v>
      </c>
      <c r="J771" t="s">
        <v>2773</v>
      </c>
      <c r="K771">
        <v>0</v>
      </c>
      <c r="L771" t="s">
        <v>1887</v>
      </c>
      <c r="M771" t="s">
        <v>1887</v>
      </c>
      <c r="N771" t="s">
        <v>1887</v>
      </c>
      <c r="Q771">
        <v>45071.569918980997</v>
      </c>
      <c r="R771" t="s">
        <v>3935</v>
      </c>
      <c r="Y771">
        <v>0</v>
      </c>
      <c r="Z771" t="s">
        <v>2750</v>
      </c>
    </row>
    <row r="772" spans="1:26" x14ac:dyDescent="0.25">
      <c r="A772" s="66">
        <f>1*Táblázat1[[#This Row],[Órarendi igények]]</f>
        <v>485</v>
      </c>
      <c r="B772" t="s">
        <v>1923</v>
      </c>
      <c r="C772" t="s">
        <v>2771</v>
      </c>
      <c r="D772" t="s">
        <v>2748</v>
      </c>
      <c r="E772" s="238"/>
      <c r="G772" t="s">
        <v>2772</v>
      </c>
      <c r="H772" t="s">
        <v>1927</v>
      </c>
      <c r="I772">
        <v>0</v>
      </c>
      <c r="J772" t="s">
        <v>2773</v>
      </c>
      <c r="K772">
        <v>0</v>
      </c>
      <c r="L772" t="s">
        <v>1887</v>
      </c>
      <c r="M772" t="s">
        <v>1887</v>
      </c>
      <c r="N772" t="s">
        <v>1887</v>
      </c>
      <c r="Q772">
        <v>45064.509351852001</v>
      </c>
      <c r="R772" t="s">
        <v>3301</v>
      </c>
      <c r="Y772">
        <v>0</v>
      </c>
      <c r="Z772" t="s">
        <v>2750</v>
      </c>
    </row>
    <row r="773" spans="1:26" x14ac:dyDescent="0.25">
      <c r="A773" s="66">
        <f>1*Táblázat1[[#This Row],[Órarendi igények]]</f>
        <v>486</v>
      </c>
      <c r="B773" t="s">
        <v>1923</v>
      </c>
      <c r="C773" t="s">
        <v>1924</v>
      </c>
      <c r="D773" t="s">
        <v>1925</v>
      </c>
      <c r="E773" t="s">
        <v>4636</v>
      </c>
      <c r="F773" t="s">
        <v>3244</v>
      </c>
      <c r="G773" t="s">
        <v>1926</v>
      </c>
      <c r="H773" t="s">
        <v>1927</v>
      </c>
      <c r="I773">
        <v>666</v>
      </c>
      <c r="J773" t="s">
        <v>1197</v>
      </c>
      <c r="K773">
        <v>0</v>
      </c>
      <c r="L773" t="s">
        <v>1887</v>
      </c>
      <c r="M773" t="s">
        <v>1887</v>
      </c>
      <c r="N773" t="s">
        <v>1887</v>
      </c>
      <c r="Q773">
        <v>45062.657835648002</v>
      </c>
      <c r="R773" t="s">
        <v>3301</v>
      </c>
      <c r="S773" t="s">
        <v>3174</v>
      </c>
      <c r="T773" t="s">
        <v>3155</v>
      </c>
      <c r="U773" t="s">
        <v>3156</v>
      </c>
      <c r="V773" t="s">
        <v>3119</v>
      </c>
      <c r="W773" t="s">
        <v>3158</v>
      </c>
      <c r="Y773">
        <v>0</v>
      </c>
    </row>
    <row r="774" spans="1:26" x14ac:dyDescent="0.25">
      <c r="A774" s="66">
        <f>1*Táblázat1[[#This Row],[Órarendi igények]]</f>
        <v>487</v>
      </c>
      <c r="B774" t="s">
        <v>1923</v>
      </c>
      <c r="C774" t="s">
        <v>2431</v>
      </c>
      <c r="D774" t="s">
        <v>1925</v>
      </c>
      <c r="E774" t="s">
        <v>4637</v>
      </c>
      <c r="F774" t="s">
        <v>4689</v>
      </c>
      <c r="G774" t="s">
        <v>2432</v>
      </c>
      <c r="H774" t="s">
        <v>1927</v>
      </c>
      <c r="I774">
        <v>666</v>
      </c>
      <c r="J774" t="s">
        <v>1197</v>
      </c>
      <c r="K774">
        <v>0</v>
      </c>
      <c r="L774" t="s">
        <v>1887</v>
      </c>
      <c r="M774" t="s">
        <v>1887</v>
      </c>
      <c r="N774" t="s">
        <v>1887</v>
      </c>
      <c r="Q774">
        <v>45063.76</v>
      </c>
      <c r="R774" t="s">
        <v>3301</v>
      </c>
      <c r="S774" t="s">
        <v>3116</v>
      </c>
      <c r="T774" t="s">
        <v>3117</v>
      </c>
      <c r="U774" t="s">
        <v>3118</v>
      </c>
      <c r="V774" t="s">
        <v>3119</v>
      </c>
      <c r="W774" t="s">
        <v>3138</v>
      </c>
      <c r="Y774">
        <v>0</v>
      </c>
    </row>
    <row r="775" spans="1:26" x14ac:dyDescent="0.25">
      <c r="A775" s="66">
        <f>1*Táblázat1[[#This Row],[Órarendi igények]]</f>
        <v>488</v>
      </c>
      <c r="B775" t="s">
        <v>1923</v>
      </c>
      <c r="C775" t="s">
        <v>2579</v>
      </c>
      <c r="D775" t="s">
        <v>2170</v>
      </c>
      <c r="G775" t="s">
        <v>2140</v>
      </c>
      <c r="H775" t="s">
        <v>1885</v>
      </c>
      <c r="I775">
        <v>555</v>
      </c>
      <c r="J775" t="s">
        <v>2141</v>
      </c>
      <c r="K775">
        <v>0</v>
      </c>
      <c r="L775" t="s">
        <v>1887</v>
      </c>
      <c r="M775" t="s">
        <v>1887</v>
      </c>
      <c r="N775" t="s">
        <v>1887</v>
      </c>
      <c r="Q775">
        <v>45063.724444444</v>
      </c>
      <c r="Y775">
        <v>0</v>
      </c>
    </row>
    <row r="776" spans="1:26" x14ac:dyDescent="0.25">
      <c r="A776" s="66">
        <f>1*Táblázat1[[#This Row],[Órarendi igények]]</f>
        <v>489</v>
      </c>
      <c r="B776" t="s">
        <v>1923</v>
      </c>
      <c r="C776" t="s">
        <v>2307</v>
      </c>
      <c r="D776" t="s">
        <v>1929</v>
      </c>
      <c r="E776" s="238" t="s">
        <v>4639</v>
      </c>
      <c r="F776" t="s">
        <v>4707</v>
      </c>
      <c r="G776" t="s">
        <v>2140</v>
      </c>
      <c r="H776" t="s">
        <v>1885</v>
      </c>
      <c r="I776">
        <v>0</v>
      </c>
      <c r="J776" t="s">
        <v>2141</v>
      </c>
      <c r="K776">
        <v>0</v>
      </c>
      <c r="L776" t="s">
        <v>1887</v>
      </c>
      <c r="M776" t="s">
        <v>1887</v>
      </c>
      <c r="N776" t="s">
        <v>1887</v>
      </c>
      <c r="Q776">
        <v>45063.724050926001</v>
      </c>
      <c r="R776" t="s">
        <v>3212</v>
      </c>
      <c r="S776" t="s">
        <v>3174</v>
      </c>
      <c r="T776" t="s">
        <v>3176</v>
      </c>
      <c r="U776" t="s">
        <v>3200</v>
      </c>
      <c r="V776" t="s">
        <v>3409</v>
      </c>
      <c r="W776" t="s">
        <v>3264</v>
      </c>
      <c r="Y776">
        <v>0</v>
      </c>
    </row>
    <row r="777" spans="1:26" x14ac:dyDescent="0.25">
      <c r="A777" s="66">
        <f>1*Táblázat1[[#This Row],[Órarendi igények]]</f>
        <v>490</v>
      </c>
      <c r="B777" t="s">
        <v>1923</v>
      </c>
      <c r="C777" t="s">
        <v>2481</v>
      </c>
      <c r="D777" t="s">
        <v>1995</v>
      </c>
      <c r="E777" s="238" t="s">
        <v>4637</v>
      </c>
      <c r="F777" t="s">
        <v>4707</v>
      </c>
      <c r="G777" t="s">
        <v>2140</v>
      </c>
      <c r="H777" t="s">
        <v>1885</v>
      </c>
      <c r="I777">
        <v>0</v>
      </c>
      <c r="J777" t="s">
        <v>2141</v>
      </c>
      <c r="K777">
        <v>0</v>
      </c>
      <c r="L777" t="s">
        <v>1887</v>
      </c>
      <c r="M777" t="s">
        <v>1887</v>
      </c>
      <c r="N777" t="s">
        <v>1887</v>
      </c>
      <c r="Q777">
        <v>45063.724768519001</v>
      </c>
      <c r="R777" t="s">
        <v>3212</v>
      </c>
      <c r="S777" t="s">
        <v>3174</v>
      </c>
      <c r="T777" t="s">
        <v>3176</v>
      </c>
      <c r="U777" t="s">
        <v>3200</v>
      </c>
      <c r="V777" t="s">
        <v>3409</v>
      </c>
      <c r="W777" t="s">
        <v>3396</v>
      </c>
      <c r="Y777">
        <v>0</v>
      </c>
    </row>
    <row r="778" spans="1:26" x14ac:dyDescent="0.25">
      <c r="A778" s="66">
        <f>1*Táblázat1[[#This Row],[Órarendi igények]]</f>
        <v>491</v>
      </c>
      <c r="B778" t="s">
        <v>1923</v>
      </c>
      <c r="C778" t="s">
        <v>2255</v>
      </c>
      <c r="D778" t="s">
        <v>1892</v>
      </c>
      <c r="E778" s="238" t="s">
        <v>4639</v>
      </c>
      <c r="F778" t="s">
        <v>4671</v>
      </c>
      <c r="G778" t="s">
        <v>2140</v>
      </c>
      <c r="H778" t="s">
        <v>1885</v>
      </c>
      <c r="I778">
        <v>0</v>
      </c>
      <c r="J778" t="s">
        <v>2141</v>
      </c>
      <c r="K778">
        <v>0</v>
      </c>
      <c r="L778" t="s">
        <v>1887</v>
      </c>
      <c r="M778" t="s">
        <v>1887</v>
      </c>
      <c r="N778" t="s">
        <v>1887</v>
      </c>
      <c r="Q778">
        <v>45063.724768519001</v>
      </c>
      <c r="R778" t="s">
        <v>3489</v>
      </c>
      <c r="S778" t="s">
        <v>3172</v>
      </c>
      <c r="T778" t="s">
        <v>3200</v>
      </c>
      <c r="U778" t="s">
        <v>3155</v>
      </c>
      <c r="V778" t="s">
        <v>3137</v>
      </c>
      <c r="W778" t="s">
        <v>3264</v>
      </c>
      <c r="Y778">
        <v>0</v>
      </c>
    </row>
    <row r="779" spans="1:26" x14ac:dyDescent="0.25">
      <c r="A779" s="66">
        <f>1*Táblázat1[[#This Row],[Órarendi igények]]</f>
        <v>492</v>
      </c>
      <c r="B779" t="s">
        <v>1923</v>
      </c>
      <c r="C779" t="s">
        <v>2592</v>
      </c>
      <c r="D779" t="s">
        <v>1976</v>
      </c>
      <c r="E779" t="s">
        <v>4637</v>
      </c>
      <c r="F779" t="s">
        <v>4671</v>
      </c>
      <c r="G779" t="s">
        <v>2140</v>
      </c>
      <c r="H779" t="s">
        <v>1885</v>
      </c>
      <c r="I779">
        <v>0</v>
      </c>
      <c r="J779" t="s">
        <v>2141</v>
      </c>
      <c r="K779">
        <v>0</v>
      </c>
      <c r="L779" t="s">
        <v>1887</v>
      </c>
      <c r="M779" t="s">
        <v>1887</v>
      </c>
      <c r="N779" t="s">
        <v>1887</v>
      </c>
      <c r="Q779">
        <v>45063.724768519001</v>
      </c>
      <c r="R779" t="s">
        <v>3489</v>
      </c>
      <c r="S779" t="s">
        <v>3172</v>
      </c>
      <c r="T779" t="s">
        <v>3200</v>
      </c>
      <c r="U779" t="s">
        <v>3155</v>
      </c>
      <c r="V779" t="s">
        <v>3137</v>
      </c>
      <c r="W779" t="s">
        <v>3396</v>
      </c>
      <c r="Y779">
        <v>0</v>
      </c>
    </row>
    <row r="780" spans="1:26" x14ac:dyDescent="0.25">
      <c r="A780" s="66">
        <f>1*Táblázat1[[#This Row],[Órarendi igények]]</f>
        <v>493</v>
      </c>
      <c r="B780" t="s">
        <v>1923</v>
      </c>
      <c r="C780" t="s">
        <v>2482</v>
      </c>
      <c r="D780" t="s">
        <v>1967</v>
      </c>
      <c r="E780" s="238" t="s">
        <v>4639</v>
      </c>
      <c r="F780" t="s">
        <v>4672</v>
      </c>
      <c r="G780" t="s">
        <v>2140</v>
      </c>
      <c r="H780" t="s">
        <v>1885</v>
      </c>
      <c r="I780">
        <v>0</v>
      </c>
      <c r="J780" t="s">
        <v>2141</v>
      </c>
      <c r="K780">
        <v>0</v>
      </c>
      <c r="L780" t="s">
        <v>1887</v>
      </c>
      <c r="M780" t="s">
        <v>1887</v>
      </c>
      <c r="N780" t="s">
        <v>1887</v>
      </c>
      <c r="Q780">
        <v>45063.724768519001</v>
      </c>
      <c r="R780" t="s">
        <v>3489</v>
      </c>
      <c r="S780" t="s">
        <v>3172</v>
      </c>
      <c r="T780" t="s">
        <v>3155</v>
      </c>
      <c r="U780" t="s">
        <v>3156</v>
      </c>
      <c r="V780" t="s">
        <v>3398</v>
      </c>
      <c r="W780" t="s">
        <v>3264</v>
      </c>
      <c r="Y780">
        <v>0</v>
      </c>
    </row>
    <row r="781" spans="1:26" x14ac:dyDescent="0.25">
      <c r="A781" s="66">
        <f>1*Táblázat1[[#This Row],[Órarendi igények]]</f>
        <v>494</v>
      </c>
      <c r="B781" t="s">
        <v>1923</v>
      </c>
      <c r="C781" t="s">
        <v>2368</v>
      </c>
      <c r="D781" t="s">
        <v>1896</v>
      </c>
      <c r="E781" t="s">
        <v>4637</v>
      </c>
      <c r="F781" t="s">
        <v>4672</v>
      </c>
      <c r="G781" t="s">
        <v>2140</v>
      </c>
      <c r="H781" t="s">
        <v>1885</v>
      </c>
      <c r="I781">
        <v>0</v>
      </c>
      <c r="J781" t="s">
        <v>2141</v>
      </c>
      <c r="K781">
        <v>0</v>
      </c>
      <c r="L781" t="s">
        <v>1887</v>
      </c>
      <c r="M781" t="s">
        <v>1887</v>
      </c>
      <c r="N781" t="s">
        <v>1887</v>
      </c>
      <c r="Q781">
        <v>45063.724768519001</v>
      </c>
      <c r="R781" t="s">
        <v>3489</v>
      </c>
      <c r="S781" t="s">
        <v>3172</v>
      </c>
      <c r="T781" t="s">
        <v>3155</v>
      </c>
      <c r="U781" t="s">
        <v>3156</v>
      </c>
      <c r="V781" t="s">
        <v>3398</v>
      </c>
      <c r="W781" t="s">
        <v>3396</v>
      </c>
      <c r="Y781">
        <v>0</v>
      </c>
    </row>
    <row r="782" spans="1:26" x14ac:dyDescent="0.25">
      <c r="A782" s="66">
        <f>1*Táblázat1[[#This Row],[Órarendi igények]]</f>
        <v>495</v>
      </c>
      <c r="B782" t="s">
        <v>1923</v>
      </c>
      <c r="C782" t="s">
        <v>2536</v>
      </c>
      <c r="D782" t="s">
        <v>1991</v>
      </c>
      <c r="E782" t="s">
        <v>4639</v>
      </c>
      <c r="F782" t="s">
        <v>4731</v>
      </c>
      <c r="G782" t="s">
        <v>2140</v>
      </c>
      <c r="H782" t="s">
        <v>1885</v>
      </c>
      <c r="I782">
        <v>0</v>
      </c>
      <c r="J782" t="s">
        <v>2141</v>
      </c>
      <c r="K782">
        <v>0</v>
      </c>
      <c r="L782" t="s">
        <v>1887</v>
      </c>
      <c r="M782" t="s">
        <v>1887</v>
      </c>
      <c r="N782" t="s">
        <v>1887</v>
      </c>
      <c r="Q782">
        <v>45063.724768519001</v>
      </c>
      <c r="R782" t="s">
        <v>3301</v>
      </c>
      <c r="S782" t="s">
        <v>3172</v>
      </c>
      <c r="T782" t="s">
        <v>3155</v>
      </c>
      <c r="U782" t="s">
        <v>3156</v>
      </c>
      <c r="V782" t="s">
        <v>3457</v>
      </c>
      <c r="W782" t="s">
        <v>3264</v>
      </c>
      <c r="Y782">
        <v>0</v>
      </c>
    </row>
    <row r="783" spans="1:26" x14ac:dyDescent="0.25">
      <c r="A783" s="66">
        <f>1*Táblázat1[[#This Row],[Órarendi igények]]</f>
        <v>496</v>
      </c>
      <c r="B783" t="s">
        <v>1923</v>
      </c>
      <c r="C783" t="s">
        <v>2256</v>
      </c>
      <c r="D783" t="s">
        <v>1883</v>
      </c>
      <c r="E783" s="238" t="s">
        <v>4637</v>
      </c>
      <c r="F783" t="s">
        <v>4731</v>
      </c>
      <c r="G783" t="s">
        <v>2140</v>
      </c>
      <c r="H783" t="s">
        <v>1885</v>
      </c>
      <c r="I783">
        <v>0</v>
      </c>
      <c r="J783" t="s">
        <v>2141</v>
      </c>
      <c r="K783">
        <v>0</v>
      </c>
      <c r="L783" t="s">
        <v>1887</v>
      </c>
      <c r="M783" t="s">
        <v>1887</v>
      </c>
      <c r="N783" t="s">
        <v>1887</v>
      </c>
      <c r="Q783">
        <v>45063.724768519001</v>
      </c>
      <c r="R783" t="s">
        <v>3301</v>
      </c>
      <c r="S783" t="s">
        <v>3172</v>
      </c>
      <c r="T783" t="s">
        <v>3155</v>
      </c>
      <c r="U783" t="s">
        <v>3156</v>
      </c>
      <c r="V783" t="s">
        <v>3457</v>
      </c>
      <c r="W783" t="s">
        <v>3396</v>
      </c>
      <c r="Y783">
        <v>0</v>
      </c>
    </row>
    <row r="784" spans="1:26" x14ac:dyDescent="0.25">
      <c r="A784" s="66">
        <f>1*Táblázat1[[#This Row],[Órarendi igények]]</f>
        <v>497</v>
      </c>
      <c r="B784" t="s">
        <v>1923</v>
      </c>
      <c r="C784" t="s">
        <v>2593</v>
      </c>
      <c r="D784" t="s">
        <v>1978</v>
      </c>
      <c r="E784" t="s">
        <v>4637</v>
      </c>
      <c r="F784" t="s">
        <v>4644</v>
      </c>
      <c r="G784" t="s">
        <v>2140</v>
      </c>
      <c r="H784" t="s">
        <v>1885</v>
      </c>
      <c r="I784">
        <v>0</v>
      </c>
      <c r="J784" t="s">
        <v>2141</v>
      </c>
      <c r="K784">
        <v>0</v>
      </c>
      <c r="L784" t="s">
        <v>1887</v>
      </c>
      <c r="M784" t="s">
        <v>1887</v>
      </c>
      <c r="N784" t="s">
        <v>1887</v>
      </c>
      <c r="Q784">
        <v>45063.724768519001</v>
      </c>
      <c r="R784" t="s">
        <v>3397</v>
      </c>
      <c r="S784" t="s">
        <v>3154</v>
      </c>
      <c r="T784" t="s">
        <v>3175</v>
      </c>
      <c r="U784" t="s">
        <v>3176</v>
      </c>
      <c r="V784" t="s">
        <v>3398</v>
      </c>
      <c r="W784" t="s">
        <v>3396</v>
      </c>
      <c r="Y784">
        <v>0</v>
      </c>
    </row>
    <row r="785" spans="1:25" x14ac:dyDescent="0.25">
      <c r="A785" s="66">
        <f>1*Táblázat1[[#This Row],[Órarendi igények]]</f>
        <v>498</v>
      </c>
      <c r="B785" t="s">
        <v>1923</v>
      </c>
      <c r="C785" t="s">
        <v>2483</v>
      </c>
      <c r="D785" t="s">
        <v>1904</v>
      </c>
      <c r="E785" t="s">
        <v>4639</v>
      </c>
      <c r="F785" t="s">
        <v>4890</v>
      </c>
      <c r="G785" t="s">
        <v>2140</v>
      </c>
      <c r="H785" t="s">
        <v>1885</v>
      </c>
      <c r="I785">
        <v>0</v>
      </c>
      <c r="J785" t="s">
        <v>2141</v>
      </c>
      <c r="K785">
        <v>0</v>
      </c>
      <c r="L785" t="s">
        <v>1887</v>
      </c>
      <c r="M785" t="s">
        <v>1887</v>
      </c>
      <c r="N785" t="s">
        <v>1887</v>
      </c>
      <c r="Q785">
        <v>45063.724768519001</v>
      </c>
      <c r="R785" t="s">
        <v>3214</v>
      </c>
      <c r="S785" t="s">
        <v>3174</v>
      </c>
      <c r="T785" t="s">
        <v>3176</v>
      </c>
      <c r="U785" t="s">
        <v>3200</v>
      </c>
      <c r="V785" t="s">
        <v>4652</v>
      </c>
      <c r="W785" t="s">
        <v>3264</v>
      </c>
      <c r="Y785">
        <v>0</v>
      </c>
    </row>
    <row r="786" spans="1:25" x14ac:dyDescent="0.25">
      <c r="A786" s="66">
        <f>1*Táblázat1[[#This Row],[Órarendi igények]]</f>
        <v>499</v>
      </c>
      <c r="B786" t="s">
        <v>1923</v>
      </c>
      <c r="C786" t="s">
        <v>2585</v>
      </c>
      <c r="D786" t="s">
        <v>1908</v>
      </c>
      <c r="E786" t="s">
        <v>4637</v>
      </c>
      <c r="F786" t="s">
        <v>4890</v>
      </c>
      <c r="G786" t="s">
        <v>2140</v>
      </c>
      <c r="H786" t="s">
        <v>1885</v>
      </c>
      <c r="I786">
        <v>0</v>
      </c>
      <c r="J786" t="s">
        <v>2141</v>
      </c>
      <c r="K786">
        <v>0</v>
      </c>
      <c r="L786" t="s">
        <v>1887</v>
      </c>
      <c r="M786" t="s">
        <v>1887</v>
      </c>
      <c r="N786" t="s">
        <v>1887</v>
      </c>
      <c r="Q786">
        <v>45063.724768519001</v>
      </c>
      <c r="R786" t="s">
        <v>3214</v>
      </c>
      <c r="S786" t="s">
        <v>3174</v>
      </c>
      <c r="T786" t="s">
        <v>3176</v>
      </c>
      <c r="U786" t="s">
        <v>3200</v>
      </c>
      <c r="V786" t="s">
        <v>4652</v>
      </c>
      <c r="W786" t="s">
        <v>3396</v>
      </c>
      <c r="Y786">
        <v>0</v>
      </c>
    </row>
    <row r="787" spans="1:25" x14ac:dyDescent="0.25">
      <c r="A787" s="66">
        <f>1*Táblázat1[[#This Row],[Órarendi igények]]</f>
        <v>500</v>
      </c>
      <c r="B787" t="s">
        <v>1923</v>
      </c>
      <c r="C787" t="s">
        <v>2415</v>
      </c>
      <c r="D787" t="s">
        <v>1942</v>
      </c>
      <c r="E787" t="s">
        <v>4639</v>
      </c>
      <c r="F787" t="s">
        <v>4687</v>
      </c>
      <c r="G787" t="s">
        <v>2140</v>
      </c>
      <c r="H787" t="s">
        <v>1885</v>
      </c>
      <c r="I787">
        <v>0</v>
      </c>
      <c r="J787" t="s">
        <v>2141</v>
      </c>
      <c r="K787">
        <v>0</v>
      </c>
      <c r="L787" t="s">
        <v>1887</v>
      </c>
      <c r="M787" t="s">
        <v>1887</v>
      </c>
      <c r="N787" t="s">
        <v>1887</v>
      </c>
      <c r="Q787">
        <v>45063.724768519001</v>
      </c>
      <c r="R787" t="s">
        <v>3728</v>
      </c>
      <c r="S787" t="s">
        <v>3174</v>
      </c>
      <c r="T787" t="s">
        <v>3156</v>
      </c>
      <c r="U787" t="s">
        <v>3376</v>
      </c>
      <c r="V787" t="s">
        <v>3119</v>
      </c>
      <c r="W787" t="s">
        <v>3264</v>
      </c>
      <c r="Y787">
        <v>0</v>
      </c>
    </row>
    <row r="788" spans="1:25" x14ac:dyDescent="0.25">
      <c r="A788" s="66">
        <f>1*Táblázat1[[#This Row],[Órarendi igények]]</f>
        <v>501</v>
      </c>
      <c r="B788" t="s">
        <v>1923</v>
      </c>
      <c r="C788" t="s">
        <v>2139</v>
      </c>
      <c r="D788" t="s">
        <v>1937</v>
      </c>
      <c r="E788" t="s">
        <v>4637</v>
      </c>
      <c r="F788" t="s">
        <v>4760</v>
      </c>
      <c r="G788" t="s">
        <v>2140</v>
      </c>
      <c r="H788" t="s">
        <v>1885</v>
      </c>
      <c r="I788">
        <v>0</v>
      </c>
      <c r="J788" t="s">
        <v>2141</v>
      </c>
      <c r="K788">
        <v>0</v>
      </c>
      <c r="L788" t="s">
        <v>1887</v>
      </c>
      <c r="M788" t="s">
        <v>1887</v>
      </c>
      <c r="N788" t="s">
        <v>1887</v>
      </c>
      <c r="Q788">
        <v>45063.724780092998</v>
      </c>
      <c r="R788" t="s">
        <v>3792</v>
      </c>
      <c r="S788" t="s">
        <v>3174</v>
      </c>
      <c r="T788" t="s">
        <v>3376</v>
      </c>
      <c r="U788" t="s">
        <v>3389</v>
      </c>
      <c r="V788" t="s">
        <v>3398</v>
      </c>
      <c r="W788" t="s">
        <v>3396</v>
      </c>
      <c r="Y788">
        <v>0</v>
      </c>
    </row>
    <row r="789" spans="1:25" x14ac:dyDescent="0.25">
      <c r="A789" s="66">
        <f>1*Táblázat1[[#This Row],[Órarendi igények]]</f>
        <v>502</v>
      </c>
      <c r="B789" t="s">
        <v>1923</v>
      </c>
      <c r="C789" t="s">
        <v>2530</v>
      </c>
      <c r="D789" t="s">
        <v>1889</v>
      </c>
      <c r="E789" t="s">
        <v>4639</v>
      </c>
      <c r="F789" t="s">
        <v>4644</v>
      </c>
      <c r="G789" t="s">
        <v>2140</v>
      </c>
      <c r="H789" t="s">
        <v>1885</v>
      </c>
      <c r="I789">
        <v>0</v>
      </c>
      <c r="J789" t="s">
        <v>2141</v>
      </c>
      <c r="K789">
        <v>0</v>
      </c>
      <c r="L789" t="s">
        <v>1887</v>
      </c>
      <c r="M789" t="s">
        <v>1887</v>
      </c>
      <c r="N789" t="s">
        <v>1887</v>
      </c>
      <c r="Q789">
        <v>45063.724780092998</v>
      </c>
      <c r="R789" t="s">
        <v>1218</v>
      </c>
      <c r="S789" t="s">
        <v>3154</v>
      </c>
      <c r="T789" t="s">
        <v>3175</v>
      </c>
      <c r="U789" t="s">
        <v>3176</v>
      </c>
      <c r="V789" t="s">
        <v>3398</v>
      </c>
      <c r="W789" t="s">
        <v>3264</v>
      </c>
      <c r="Y789">
        <v>0</v>
      </c>
    </row>
    <row r="790" spans="1:25" x14ac:dyDescent="0.25">
      <c r="A790" s="66">
        <f>1*Táblázat1[[#This Row],[Órarendi igények]]</f>
        <v>503</v>
      </c>
      <c r="B790" t="s">
        <v>1923</v>
      </c>
      <c r="C790" t="s">
        <v>2416</v>
      </c>
      <c r="D790" t="s">
        <v>1917</v>
      </c>
      <c r="E790" t="s">
        <v>4637</v>
      </c>
      <c r="F790" t="s">
        <v>4687</v>
      </c>
      <c r="G790" t="s">
        <v>2140</v>
      </c>
      <c r="H790" t="s">
        <v>1885</v>
      </c>
      <c r="I790">
        <v>0</v>
      </c>
      <c r="J790" t="s">
        <v>2141</v>
      </c>
      <c r="K790">
        <v>0</v>
      </c>
      <c r="L790" t="s">
        <v>1887</v>
      </c>
      <c r="M790" t="s">
        <v>1887</v>
      </c>
      <c r="N790" t="s">
        <v>1887</v>
      </c>
      <c r="Q790">
        <v>45063.724780092998</v>
      </c>
      <c r="R790" t="s">
        <v>3551</v>
      </c>
      <c r="S790" t="s">
        <v>3174</v>
      </c>
      <c r="T790" t="s">
        <v>3156</v>
      </c>
      <c r="U790" t="s">
        <v>3376</v>
      </c>
      <c r="V790" t="s">
        <v>3119</v>
      </c>
      <c r="W790" t="s">
        <v>3396</v>
      </c>
      <c r="Y790">
        <v>0</v>
      </c>
    </row>
    <row r="791" spans="1:25" x14ac:dyDescent="0.25">
      <c r="A791" s="66">
        <f>1*Táblázat1[[#This Row],[Órarendi igények]]</f>
        <v>504</v>
      </c>
      <c r="B791" t="s">
        <v>1923</v>
      </c>
      <c r="C791" t="s">
        <v>3986</v>
      </c>
      <c r="D791" t="s">
        <v>3921</v>
      </c>
      <c r="E791" t="s">
        <v>4636</v>
      </c>
      <c r="F791" t="s">
        <v>4310</v>
      </c>
      <c r="G791" t="s">
        <v>3987</v>
      </c>
      <c r="H791" t="s">
        <v>1927</v>
      </c>
      <c r="I791">
        <v>24</v>
      </c>
      <c r="J791" t="s">
        <v>1226</v>
      </c>
      <c r="K791">
        <v>0</v>
      </c>
      <c r="L791" t="s">
        <v>1887</v>
      </c>
      <c r="M791" t="s">
        <v>1887</v>
      </c>
      <c r="N791" t="s">
        <v>1887</v>
      </c>
      <c r="O791" t="s">
        <v>4279</v>
      </c>
      <c r="Q791">
        <v>45082.669189815002</v>
      </c>
      <c r="R791" t="s">
        <v>3301</v>
      </c>
      <c r="S791" t="s">
        <v>3174</v>
      </c>
      <c r="T791" t="s">
        <v>3200</v>
      </c>
      <c r="U791" t="s">
        <v>3155</v>
      </c>
      <c r="V791" t="s">
        <v>3493</v>
      </c>
      <c r="W791" t="s">
        <v>3158</v>
      </c>
      <c r="Y791">
        <v>0</v>
      </c>
    </row>
    <row r="792" spans="1:25" x14ac:dyDescent="0.25">
      <c r="A792" s="66">
        <f>1*Táblázat1[[#This Row],[Órarendi igények]]</f>
        <v>506</v>
      </c>
      <c r="B792" t="s">
        <v>1923</v>
      </c>
      <c r="C792" t="s">
        <v>1960</v>
      </c>
      <c r="D792" t="s">
        <v>1925</v>
      </c>
      <c r="E792" s="238" t="s">
        <v>4636</v>
      </c>
      <c r="F792" t="s">
        <v>3265</v>
      </c>
      <c r="G792" t="s">
        <v>1961</v>
      </c>
      <c r="H792" t="s">
        <v>1927</v>
      </c>
      <c r="I792">
        <v>666</v>
      </c>
      <c r="J792" t="s">
        <v>1962</v>
      </c>
      <c r="K792">
        <v>0</v>
      </c>
      <c r="L792" t="s">
        <v>1887</v>
      </c>
      <c r="M792" t="s">
        <v>1887</v>
      </c>
      <c r="N792" t="s">
        <v>1887</v>
      </c>
      <c r="Q792">
        <v>45062.664675925997</v>
      </c>
      <c r="R792" t="s">
        <v>3489</v>
      </c>
      <c r="S792" t="s">
        <v>3174</v>
      </c>
      <c r="T792" t="s">
        <v>3200</v>
      </c>
      <c r="U792" t="s">
        <v>3155</v>
      </c>
      <c r="V792" t="s">
        <v>3119</v>
      </c>
      <c r="W792" t="s">
        <v>3158</v>
      </c>
      <c r="Y792">
        <v>0</v>
      </c>
    </row>
    <row r="793" spans="1:25" x14ac:dyDescent="0.25">
      <c r="A793" s="66">
        <f>1*Táblázat1[[#This Row],[Órarendi igények]]</f>
        <v>507</v>
      </c>
      <c r="B793" t="s">
        <v>1923</v>
      </c>
      <c r="C793" t="s">
        <v>3948</v>
      </c>
      <c r="D793" t="s">
        <v>3921</v>
      </c>
      <c r="E793" t="s">
        <v>4636</v>
      </c>
      <c r="F793" t="s">
        <v>4453</v>
      </c>
      <c r="G793" t="s">
        <v>3949</v>
      </c>
      <c r="H793" t="s">
        <v>1927</v>
      </c>
      <c r="I793">
        <v>999</v>
      </c>
      <c r="J793" t="s">
        <v>1222</v>
      </c>
      <c r="K793">
        <v>0</v>
      </c>
      <c r="L793" t="s">
        <v>1887</v>
      </c>
      <c r="M793" t="s">
        <v>1887</v>
      </c>
      <c r="N793" t="s">
        <v>1887</v>
      </c>
      <c r="O793" t="s">
        <v>4279</v>
      </c>
      <c r="P793" t="s">
        <v>4566</v>
      </c>
      <c r="Q793">
        <v>45082.531307869998</v>
      </c>
      <c r="R793" t="s">
        <v>3301</v>
      </c>
      <c r="S793" t="s">
        <v>3174</v>
      </c>
      <c r="T793" t="s">
        <v>3156</v>
      </c>
      <c r="U793" t="s">
        <v>3376</v>
      </c>
      <c r="W793" t="s">
        <v>3158</v>
      </c>
      <c r="Y793">
        <v>0</v>
      </c>
    </row>
    <row r="794" spans="1:25" x14ac:dyDescent="0.25">
      <c r="A794" s="66">
        <f>1*Táblázat1[[#This Row],[Órarendi igények]]</f>
        <v>508</v>
      </c>
      <c r="B794" t="s">
        <v>2880</v>
      </c>
      <c r="C794" t="s">
        <v>2973</v>
      </c>
      <c r="D794" t="s">
        <v>1925</v>
      </c>
      <c r="E794" t="s">
        <v>4637</v>
      </c>
      <c r="F794" t="s">
        <v>4666</v>
      </c>
      <c r="G794" t="s">
        <v>2974</v>
      </c>
      <c r="H794" t="s">
        <v>1927</v>
      </c>
      <c r="I794">
        <v>666</v>
      </c>
      <c r="J794" t="s">
        <v>1227</v>
      </c>
      <c r="K794">
        <v>0</v>
      </c>
      <c r="L794" t="s">
        <v>1887</v>
      </c>
      <c r="M794" t="s">
        <v>1887</v>
      </c>
      <c r="N794" t="s">
        <v>1887</v>
      </c>
      <c r="Q794">
        <v>45065.510358795997</v>
      </c>
      <c r="R794" t="s">
        <v>1228</v>
      </c>
      <c r="S794" t="s">
        <v>3263</v>
      </c>
      <c r="T794" t="s">
        <v>3284</v>
      </c>
      <c r="U794" t="s">
        <v>4456</v>
      </c>
      <c r="V794" t="s">
        <v>3614</v>
      </c>
      <c r="W794" t="s">
        <v>4503</v>
      </c>
      <c r="Y794">
        <v>0</v>
      </c>
    </row>
    <row r="795" spans="1:25" x14ac:dyDescent="0.25">
      <c r="A795" s="66">
        <f>1*Táblázat1[[#This Row],[Órarendi igények]]</f>
        <v>508</v>
      </c>
      <c r="B795" t="s">
        <v>2880</v>
      </c>
      <c r="C795" t="s">
        <v>2973</v>
      </c>
      <c r="D795" t="s">
        <v>1925</v>
      </c>
      <c r="E795" t="s">
        <v>4637</v>
      </c>
      <c r="F795" t="s">
        <v>4666</v>
      </c>
      <c r="G795" t="s">
        <v>2974</v>
      </c>
      <c r="H795" t="s">
        <v>1927</v>
      </c>
      <c r="I795">
        <v>666</v>
      </c>
      <c r="J795" t="s">
        <v>1227</v>
      </c>
      <c r="K795">
        <v>0</v>
      </c>
      <c r="L795" t="s">
        <v>1887</v>
      </c>
      <c r="M795" t="s">
        <v>1887</v>
      </c>
      <c r="N795" t="s">
        <v>1887</v>
      </c>
      <c r="Q795">
        <v>45065.510358795997</v>
      </c>
      <c r="R795" t="s">
        <v>1228</v>
      </c>
      <c r="S795" t="s">
        <v>3263</v>
      </c>
      <c r="T795" t="s">
        <v>4455</v>
      </c>
      <c r="U795" t="s">
        <v>4526</v>
      </c>
      <c r="V795" t="s">
        <v>3614</v>
      </c>
      <c r="W795" t="s">
        <v>2525</v>
      </c>
      <c r="Y795">
        <v>0</v>
      </c>
    </row>
    <row r="796" spans="1:25" x14ac:dyDescent="0.25">
      <c r="A796" s="66">
        <f>1*Táblázat1[[#This Row],[Órarendi igények]]</f>
        <v>508</v>
      </c>
      <c r="B796" t="s">
        <v>2880</v>
      </c>
      <c r="C796" t="s">
        <v>2973</v>
      </c>
      <c r="D796" t="s">
        <v>1925</v>
      </c>
      <c r="E796" t="s">
        <v>4637</v>
      </c>
      <c r="F796" t="s">
        <v>4666</v>
      </c>
      <c r="G796" t="s">
        <v>2974</v>
      </c>
      <c r="H796" t="s">
        <v>1927</v>
      </c>
      <c r="I796">
        <v>666</v>
      </c>
      <c r="J796" t="s">
        <v>1227</v>
      </c>
      <c r="K796">
        <v>0</v>
      </c>
      <c r="L796" t="s">
        <v>1887</v>
      </c>
      <c r="M796" t="s">
        <v>1887</v>
      </c>
      <c r="N796" t="s">
        <v>1887</v>
      </c>
      <c r="Q796">
        <v>45065.510358795997</v>
      </c>
      <c r="R796" t="s">
        <v>1228</v>
      </c>
      <c r="S796" t="s">
        <v>3263</v>
      </c>
      <c r="T796" t="s">
        <v>3167</v>
      </c>
      <c r="U796" t="s">
        <v>4527</v>
      </c>
      <c r="V796" t="s">
        <v>3614</v>
      </c>
      <c r="W796" t="s">
        <v>4508</v>
      </c>
      <c r="Y796">
        <v>0</v>
      </c>
    </row>
    <row r="797" spans="1:25" x14ac:dyDescent="0.25">
      <c r="A797" s="66">
        <f>1*Táblázat1[[#This Row],[Órarendi igények]]</f>
        <v>508</v>
      </c>
      <c r="B797" t="s">
        <v>2880</v>
      </c>
      <c r="C797" t="s">
        <v>2973</v>
      </c>
      <c r="D797" t="s">
        <v>1925</v>
      </c>
      <c r="E797" t="s">
        <v>4637</v>
      </c>
      <c r="F797" t="s">
        <v>4666</v>
      </c>
      <c r="G797" t="s">
        <v>2974</v>
      </c>
      <c r="H797" t="s">
        <v>1927</v>
      </c>
      <c r="I797">
        <v>666</v>
      </c>
      <c r="J797" t="s">
        <v>1227</v>
      </c>
      <c r="K797">
        <v>0</v>
      </c>
      <c r="L797" t="s">
        <v>1887</v>
      </c>
      <c r="M797" t="s">
        <v>1887</v>
      </c>
      <c r="N797" t="s">
        <v>1887</v>
      </c>
      <c r="Q797">
        <v>45065.510358795997</v>
      </c>
      <c r="R797" t="s">
        <v>1228</v>
      </c>
      <c r="S797" t="s">
        <v>3263</v>
      </c>
      <c r="T797" t="s">
        <v>3155</v>
      </c>
      <c r="U797" t="s">
        <v>4498</v>
      </c>
      <c r="V797" t="s">
        <v>3614</v>
      </c>
      <c r="W797" t="s">
        <v>4474</v>
      </c>
      <c r="Y797">
        <v>0</v>
      </c>
    </row>
    <row r="798" spans="1:25" x14ac:dyDescent="0.25">
      <c r="A798" s="66">
        <f>1*Táblázat1[[#This Row],[Órarendi igények]]</f>
        <v>509</v>
      </c>
      <c r="B798" t="s">
        <v>2880</v>
      </c>
      <c r="C798" t="s">
        <v>2969</v>
      </c>
      <c r="D798" t="s">
        <v>1925</v>
      </c>
      <c r="E798" s="238" t="s">
        <v>4637</v>
      </c>
      <c r="F798" t="s">
        <v>4665</v>
      </c>
      <c r="G798" t="s">
        <v>2970</v>
      </c>
      <c r="H798" t="s">
        <v>1927</v>
      </c>
      <c r="I798">
        <v>666</v>
      </c>
      <c r="J798" t="s">
        <v>1229</v>
      </c>
      <c r="K798">
        <v>0</v>
      </c>
      <c r="L798" t="s">
        <v>1887</v>
      </c>
      <c r="M798" t="s">
        <v>1887</v>
      </c>
      <c r="N798" t="s">
        <v>1887</v>
      </c>
      <c r="Q798">
        <v>45065.510567129997</v>
      </c>
      <c r="R798" t="s">
        <v>3732</v>
      </c>
      <c r="S798" t="s">
        <v>3116</v>
      </c>
      <c r="T798" t="s">
        <v>3140</v>
      </c>
      <c r="U798" t="s">
        <v>4501</v>
      </c>
      <c r="V798" t="s">
        <v>3614</v>
      </c>
      <c r="W798" t="s">
        <v>4502</v>
      </c>
      <c r="Y798">
        <v>0</v>
      </c>
    </row>
    <row r="799" spans="1:25" x14ac:dyDescent="0.25">
      <c r="A799" s="66">
        <f>1*Táblázat1[[#This Row],[Órarendi igények]]</f>
        <v>509</v>
      </c>
      <c r="B799" t="s">
        <v>2880</v>
      </c>
      <c r="C799" t="s">
        <v>2969</v>
      </c>
      <c r="D799" t="s">
        <v>1925</v>
      </c>
      <c r="E799" t="s">
        <v>4637</v>
      </c>
      <c r="F799" t="s">
        <v>4665</v>
      </c>
      <c r="G799" t="s">
        <v>2970</v>
      </c>
      <c r="H799" t="s">
        <v>1927</v>
      </c>
      <c r="I799">
        <v>666</v>
      </c>
      <c r="J799" t="s">
        <v>1229</v>
      </c>
      <c r="K799">
        <v>0</v>
      </c>
      <c r="L799" t="s">
        <v>1887</v>
      </c>
      <c r="M799" t="s">
        <v>1887</v>
      </c>
      <c r="N799" t="s">
        <v>1887</v>
      </c>
      <c r="Q799">
        <v>45065.510567129997</v>
      </c>
      <c r="R799" t="s">
        <v>3732</v>
      </c>
      <c r="S799" t="s">
        <v>3116</v>
      </c>
      <c r="T799" t="s">
        <v>3140</v>
      </c>
      <c r="U799" t="s">
        <v>3142</v>
      </c>
      <c r="V799" t="s">
        <v>3614</v>
      </c>
      <c r="W799" t="s">
        <v>2363</v>
      </c>
      <c r="Y799">
        <v>0</v>
      </c>
    </row>
    <row r="800" spans="1:25" x14ac:dyDescent="0.25">
      <c r="A800" s="66">
        <f>1*Táblázat1[[#This Row],[Órarendi igények]]</f>
        <v>510</v>
      </c>
      <c r="B800" t="s">
        <v>1968</v>
      </c>
      <c r="C800" t="s">
        <v>3248</v>
      </c>
      <c r="D800" t="s">
        <v>3186</v>
      </c>
      <c r="E800" t="s">
        <v>4639</v>
      </c>
      <c r="F800" t="s">
        <v>4670</v>
      </c>
      <c r="G800" t="s">
        <v>4014</v>
      </c>
      <c r="H800" t="s">
        <v>1927</v>
      </c>
      <c r="I800">
        <v>25</v>
      </c>
      <c r="J800" t="s">
        <v>1231</v>
      </c>
      <c r="K800">
        <v>0</v>
      </c>
      <c r="L800" t="s">
        <v>1887</v>
      </c>
      <c r="M800" t="s">
        <v>1887</v>
      </c>
      <c r="N800" t="s">
        <v>1887</v>
      </c>
      <c r="O800" t="s">
        <v>4279</v>
      </c>
      <c r="P800" t="s">
        <v>4581</v>
      </c>
      <c r="Q800">
        <v>45084.588553241003</v>
      </c>
      <c r="R800" t="s">
        <v>4083</v>
      </c>
      <c r="S800" t="s">
        <v>3229</v>
      </c>
      <c r="T800" t="s">
        <v>3156</v>
      </c>
      <c r="U800" t="s">
        <v>4169</v>
      </c>
      <c r="V800" t="s">
        <v>4439</v>
      </c>
      <c r="W800" t="s">
        <v>2410</v>
      </c>
      <c r="Y800">
        <v>0</v>
      </c>
    </row>
    <row r="801" spans="1:25" x14ac:dyDescent="0.25">
      <c r="A801" s="66">
        <f>1*Táblázat1[[#This Row],[Órarendi igények]]</f>
        <v>510</v>
      </c>
      <c r="B801" t="s">
        <v>1968</v>
      </c>
      <c r="C801" t="s">
        <v>3248</v>
      </c>
      <c r="D801" t="s">
        <v>3186</v>
      </c>
      <c r="E801" t="s">
        <v>4637</v>
      </c>
      <c r="F801" t="s">
        <v>4670</v>
      </c>
      <c r="G801" t="s">
        <v>4014</v>
      </c>
      <c r="H801" t="s">
        <v>1927</v>
      </c>
      <c r="I801">
        <v>25</v>
      </c>
      <c r="J801" t="s">
        <v>1231</v>
      </c>
      <c r="K801">
        <v>0</v>
      </c>
      <c r="L801" t="s">
        <v>1887</v>
      </c>
      <c r="M801" t="s">
        <v>1887</v>
      </c>
      <c r="N801" t="s">
        <v>1887</v>
      </c>
      <c r="O801" t="s">
        <v>4279</v>
      </c>
      <c r="P801" t="s">
        <v>4581</v>
      </c>
      <c r="Q801">
        <v>45084.588553241003</v>
      </c>
      <c r="R801" t="s">
        <v>4083</v>
      </c>
      <c r="S801" t="s">
        <v>3229</v>
      </c>
      <c r="T801" t="s">
        <v>3156</v>
      </c>
      <c r="U801" t="s">
        <v>3376</v>
      </c>
      <c r="V801" t="s">
        <v>4439</v>
      </c>
      <c r="W801" t="s">
        <v>2647</v>
      </c>
      <c r="Y801">
        <v>0</v>
      </c>
    </row>
    <row r="802" spans="1:25" x14ac:dyDescent="0.25">
      <c r="A802" s="66">
        <f>1*Táblázat1[[#This Row],[Órarendi igények]]</f>
        <v>510</v>
      </c>
      <c r="B802" t="s">
        <v>1968</v>
      </c>
      <c r="C802" t="s">
        <v>3248</v>
      </c>
      <c r="D802" t="s">
        <v>3186</v>
      </c>
      <c r="E802" t="s">
        <v>4637</v>
      </c>
      <c r="F802" t="s">
        <v>4670</v>
      </c>
      <c r="G802" t="s">
        <v>4014</v>
      </c>
      <c r="H802" t="s">
        <v>1927</v>
      </c>
      <c r="I802">
        <v>25</v>
      </c>
      <c r="J802" t="s">
        <v>1231</v>
      </c>
      <c r="K802">
        <v>0</v>
      </c>
      <c r="L802" t="s">
        <v>1887</v>
      </c>
      <c r="M802" t="s">
        <v>1887</v>
      </c>
      <c r="N802" t="s">
        <v>1887</v>
      </c>
      <c r="O802" t="s">
        <v>4279</v>
      </c>
      <c r="P802" t="s">
        <v>4581</v>
      </c>
      <c r="Q802">
        <v>45084.588553241003</v>
      </c>
      <c r="R802" t="s">
        <v>4083</v>
      </c>
      <c r="S802" t="s">
        <v>3174</v>
      </c>
      <c r="T802" t="s">
        <v>3156</v>
      </c>
      <c r="U802" t="s">
        <v>3376</v>
      </c>
      <c r="V802" t="s">
        <v>4439</v>
      </c>
      <c r="W802" t="s">
        <v>2647</v>
      </c>
      <c r="Y802">
        <v>0</v>
      </c>
    </row>
    <row r="803" spans="1:25" x14ac:dyDescent="0.25">
      <c r="A803" s="66">
        <f>1*Táblázat1[[#This Row],[Órarendi igények]]</f>
        <v>510</v>
      </c>
      <c r="B803" t="s">
        <v>1968</v>
      </c>
      <c r="C803" t="s">
        <v>3248</v>
      </c>
      <c r="D803" t="s">
        <v>3186</v>
      </c>
      <c r="E803" s="238" t="s">
        <v>4639</v>
      </c>
      <c r="F803" t="s">
        <v>4670</v>
      </c>
      <c r="G803" t="s">
        <v>4014</v>
      </c>
      <c r="H803" t="s">
        <v>1927</v>
      </c>
      <c r="I803">
        <v>25</v>
      </c>
      <c r="J803" t="s">
        <v>1231</v>
      </c>
      <c r="K803">
        <v>0</v>
      </c>
      <c r="L803" t="s">
        <v>1887</v>
      </c>
      <c r="M803" t="s">
        <v>1887</v>
      </c>
      <c r="N803" t="s">
        <v>1887</v>
      </c>
      <c r="O803" t="s">
        <v>4279</v>
      </c>
      <c r="P803" t="s">
        <v>4581</v>
      </c>
      <c r="Q803">
        <v>45084.588553241003</v>
      </c>
      <c r="R803" t="s">
        <v>4083</v>
      </c>
      <c r="S803" t="s">
        <v>3154</v>
      </c>
      <c r="T803" t="s">
        <v>3156</v>
      </c>
      <c r="U803" t="s">
        <v>4169</v>
      </c>
      <c r="V803" t="s">
        <v>4439</v>
      </c>
      <c r="W803" t="s">
        <v>2410</v>
      </c>
      <c r="Y803">
        <v>0</v>
      </c>
    </row>
    <row r="804" spans="1:25" x14ac:dyDescent="0.25">
      <c r="A804" s="66">
        <f>1*Táblázat1[[#This Row],[Órarendi igények]]</f>
        <v>510</v>
      </c>
      <c r="B804" t="s">
        <v>1968</v>
      </c>
      <c r="C804" t="s">
        <v>3248</v>
      </c>
      <c r="D804" t="s">
        <v>3186</v>
      </c>
      <c r="E804" s="238" t="s">
        <v>4637</v>
      </c>
      <c r="F804" t="s">
        <v>4670</v>
      </c>
      <c r="G804" t="s">
        <v>4014</v>
      </c>
      <c r="H804" t="s">
        <v>1927</v>
      </c>
      <c r="I804">
        <v>25</v>
      </c>
      <c r="J804" t="s">
        <v>1231</v>
      </c>
      <c r="K804">
        <v>0</v>
      </c>
      <c r="L804" t="s">
        <v>1887</v>
      </c>
      <c r="M804" t="s">
        <v>1887</v>
      </c>
      <c r="N804" t="s">
        <v>1887</v>
      </c>
      <c r="O804" t="s">
        <v>4279</v>
      </c>
      <c r="P804" t="s">
        <v>4581</v>
      </c>
      <c r="Q804">
        <v>45084.588553241003</v>
      </c>
      <c r="R804" t="s">
        <v>4083</v>
      </c>
      <c r="S804" t="s">
        <v>3172</v>
      </c>
      <c r="T804" t="s">
        <v>3156</v>
      </c>
      <c r="U804" t="s">
        <v>3376</v>
      </c>
      <c r="V804" t="s">
        <v>4439</v>
      </c>
      <c r="W804" t="s">
        <v>2647</v>
      </c>
      <c r="Y804">
        <v>0</v>
      </c>
    </row>
    <row r="805" spans="1:25" x14ac:dyDescent="0.25">
      <c r="A805" s="66">
        <f>1*Táblázat1[[#This Row],[Órarendi igények]]</f>
        <v>510</v>
      </c>
      <c r="B805" t="s">
        <v>1968</v>
      </c>
      <c r="C805" t="s">
        <v>3248</v>
      </c>
      <c r="D805" t="s">
        <v>3186</v>
      </c>
      <c r="E805" t="s">
        <v>4637</v>
      </c>
      <c r="F805" t="s">
        <v>4670</v>
      </c>
      <c r="G805" t="s">
        <v>4014</v>
      </c>
      <c r="H805" t="s">
        <v>1927</v>
      </c>
      <c r="I805">
        <v>25</v>
      </c>
      <c r="J805" t="s">
        <v>1231</v>
      </c>
      <c r="K805">
        <v>0</v>
      </c>
      <c r="L805" t="s">
        <v>1887</v>
      </c>
      <c r="M805" t="s">
        <v>1887</v>
      </c>
      <c r="N805" t="s">
        <v>1887</v>
      </c>
      <c r="O805" t="s">
        <v>4279</v>
      </c>
      <c r="P805" t="s">
        <v>4581</v>
      </c>
      <c r="Q805">
        <v>45084.588553241003</v>
      </c>
      <c r="R805" t="s">
        <v>4083</v>
      </c>
      <c r="S805" t="s">
        <v>3154</v>
      </c>
      <c r="T805" t="s">
        <v>3156</v>
      </c>
      <c r="U805" t="s">
        <v>3376</v>
      </c>
      <c r="V805" t="s">
        <v>4439</v>
      </c>
      <c r="W805" t="s">
        <v>2647</v>
      </c>
      <c r="Y805">
        <v>0</v>
      </c>
    </row>
    <row r="806" spans="1:25" x14ac:dyDescent="0.25">
      <c r="A806" s="66">
        <f>1*Táblázat1[[#This Row],[Órarendi igények]]</f>
        <v>510</v>
      </c>
      <c r="B806" t="s">
        <v>1968</v>
      </c>
      <c r="C806" t="s">
        <v>3248</v>
      </c>
      <c r="D806" t="s">
        <v>3186</v>
      </c>
      <c r="E806" t="s">
        <v>4637</v>
      </c>
      <c r="F806" t="s">
        <v>4670</v>
      </c>
      <c r="G806" t="s">
        <v>4014</v>
      </c>
      <c r="H806" t="s">
        <v>1927</v>
      </c>
      <c r="I806">
        <v>25</v>
      </c>
      <c r="J806" t="s">
        <v>1231</v>
      </c>
      <c r="K806">
        <v>0</v>
      </c>
      <c r="L806" t="s">
        <v>1887</v>
      </c>
      <c r="M806" t="s">
        <v>1887</v>
      </c>
      <c r="N806" t="s">
        <v>1887</v>
      </c>
      <c r="O806" t="s">
        <v>4279</v>
      </c>
      <c r="P806" t="s">
        <v>4581</v>
      </c>
      <c r="Q806">
        <v>45084.588553241003</v>
      </c>
      <c r="R806" t="s">
        <v>4083</v>
      </c>
      <c r="S806" t="s">
        <v>3263</v>
      </c>
      <c r="T806" t="s">
        <v>3156</v>
      </c>
      <c r="U806" t="s">
        <v>3376</v>
      </c>
      <c r="V806" t="s">
        <v>4439</v>
      </c>
      <c r="W806" t="s">
        <v>2647</v>
      </c>
      <c r="Y806">
        <v>0</v>
      </c>
    </row>
    <row r="807" spans="1:25" x14ac:dyDescent="0.25">
      <c r="A807" s="66">
        <f>1*Táblázat1[[#This Row],[Órarendi igények]]</f>
        <v>510</v>
      </c>
      <c r="B807" t="s">
        <v>1968</v>
      </c>
      <c r="C807" t="s">
        <v>3248</v>
      </c>
      <c r="D807" t="s">
        <v>3186</v>
      </c>
      <c r="E807" t="s">
        <v>4639</v>
      </c>
      <c r="F807" t="s">
        <v>4670</v>
      </c>
      <c r="G807" t="s">
        <v>4014</v>
      </c>
      <c r="H807" t="s">
        <v>1927</v>
      </c>
      <c r="I807">
        <v>25</v>
      </c>
      <c r="J807" t="s">
        <v>1231</v>
      </c>
      <c r="K807">
        <v>0</v>
      </c>
      <c r="L807" t="s">
        <v>1887</v>
      </c>
      <c r="M807" t="s">
        <v>1887</v>
      </c>
      <c r="N807" t="s">
        <v>1887</v>
      </c>
      <c r="O807" t="s">
        <v>4279</v>
      </c>
      <c r="P807" t="s">
        <v>4581</v>
      </c>
      <c r="Q807">
        <v>45084.588553241003</v>
      </c>
      <c r="R807" t="s">
        <v>4083</v>
      </c>
      <c r="S807" t="s">
        <v>3172</v>
      </c>
      <c r="T807" t="s">
        <v>3156</v>
      </c>
      <c r="U807" t="s">
        <v>4169</v>
      </c>
      <c r="V807" t="s">
        <v>4439</v>
      </c>
      <c r="W807" t="s">
        <v>2410</v>
      </c>
      <c r="Y807">
        <v>0</v>
      </c>
    </row>
    <row r="808" spans="1:25" x14ac:dyDescent="0.25">
      <c r="A808" s="66">
        <f>1*Táblázat1[[#This Row],[Órarendi igények]]</f>
        <v>510</v>
      </c>
      <c r="B808" t="s">
        <v>1968</v>
      </c>
      <c r="C808" t="s">
        <v>3248</v>
      </c>
      <c r="D808" t="s">
        <v>3186</v>
      </c>
      <c r="E808" s="238" t="s">
        <v>4639</v>
      </c>
      <c r="F808" t="s">
        <v>4670</v>
      </c>
      <c r="G808" t="s">
        <v>4014</v>
      </c>
      <c r="H808" t="s">
        <v>1927</v>
      </c>
      <c r="I808">
        <v>25</v>
      </c>
      <c r="J808" t="s">
        <v>1231</v>
      </c>
      <c r="K808">
        <v>0</v>
      </c>
      <c r="L808" t="s">
        <v>1887</v>
      </c>
      <c r="M808" t="s">
        <v>1887</v>
      </c>
      <c r="N808" t="s">
        <v>1887</v>
      </c>
      <c r="O808" t="s">
        <v>4279</v>
      </c>
      <c r="P808" t="s">
        <v>4581</v>
      </c>
      <c r="Q808">
        <v>45084.588553241003</v>
      </c>
      <c r="R808" t="s">
        <v>4083</v>
      </c>
      <c r="S808" t="s">
        <v>3174</v>
      </c>
      <c r="T808" t="s">
        <v>3156</v>
      </c>
      <c r="U808" t="s">
        <v>4169</v>
      </c>
      <c r="V808" t="s">
        <v>4439</v>
      </c>
      <c r="W808" t="s">
        <v>2410</v>
      </c>
      <c r="Y808">
        <v>0</v>
      </c>
    </row>
    <row r="809" spans="1:25" x14ac:dyDescent="0.25">
      <c r="A809" s="66">
        <f>1*Táblázat1[[#This Row],[Órarendi igények]]</f>
        <v>510</v>
      </c>
      <c r="B809" t="s">
        <v>1968</v>
      </c>
      <c r="C809" t="s">
        <v>3248</v>
      </c>
      <c r="D809" t="s">
        <v>3186</v>
      </c>
      <c r="E809" s="238" t="s">
        <v>4639</v>
      </c>
      <c r="F809" t="s">
        <v>4670</v>
      </c>
      <c r="G809" t="s">
        <v>4014</v>
      </c>
      <c r="H809" t="s">
        <v>1927</v>
      </c>
      <c r="I809">
        <v>25</v>
      </c>
      <c r="J809" t="s">
        <v>1231</v>
      </c>
      <c r="K809">
        <v>0</v>
      </c>
      <c r="L809" t="s">
        <v>1887</v>
      </c>
      <c r="M809" t="s">
        <v>1887</v>
      </c>
      <c r="N809" t="s">
        <v>1887</v>
      </c>
      <c r="O809" t="s">
        <v>4279</v>
      </c>
      <c r="P809" t="s">
        <v>4581</v>
      </c>
      <c r="Q809">
        <v>45084.588553241003</v>
      </c>
      <c r="R809" t="s">
        <v>4083</v>
      </c>
      <c r="S809" t="s">
        <v>3263</v>
      </c>
      <c r="T809" t="s">
        <v>3156</v>
      </c>
      <c r="U809" t="s">
        <v>4169</v>
      </c>
      <c r="V809" t="s">
        <v>4439</v>
      </c>
      <c r="W809" t="s">
        <v>2410</v>
      </c>
      <c r="Y809">
        <v>0</v>
      </c>
    </row>
    <row r="810" spans="1:25" x14ac:dyDescent="0.25">
      <c r="A810" s="66">
        <f>1*Táblázat1[[#This Row],[Órarendi igények]]</f>
        <v>511</v>
      </c>
      <c r="B810" t="s">
        <v>2880</v>
      </c>
      <c r="C810" t="s">
        <v>2941</v>
      </c>
      <c r="D810" t="s">
        <v>2878</v>
      </c>
      <c r="E810" s="238" t="s">
        <v>4637</v>
      </c>
      <c r="F810" t="s">
        <v>4642</v>
      </c>
      <c r="G810" t="s">
        <v>2942</v>
      </c>
      <c r="H810" t="s">
        <v>1927</v>
      </c>
      <c r="I810">
        <v>0</v>
      </c>
      <c r="J810" t="s">
        <v>2943</v>
      </c>
      <c r="K810">
        <v>0</v>
      </c>
      <c r="L810" t="s">
        <v>1887</v>
      </c>
      <c r="M810" t="s">
        <v>1887</v>
      </c>
      <c r="N810" t="s">
        <v>1887</v>
      </c>
      <c r="Q810">
        <v>45065.506458333002</v>
      </c>
      <c r="R810" t="s">
        <v>3953</v>
      </c>
      <c r="S810" t="s">
        <v>3263</v>
      </c>
      <c r="T810" t="s">
        <v>3176</v>
      </c>
      <c r="U810" t="s">
        <v>4496</v>
      </c>
      <c r="V810" t="s">
        <v>3614</v>
      </c>
      <c r="W810" t="s">
        <v>2525</v>
      </c>
      <c r="Y810">
        <v>0</v>
      </c>
    </row>
    <row r="811" spans="1:25" x14ac:dyDescent="0.25">
      <c r="A811" s="66">
        <f>1*Táblázat1[[#This Row],[Órarendi igények]]</f>
        <v>511</v>
      </c>
      <c r="B811" t="s">
        <v>2880</v>
      </c>
      <c r="C811" t="s">
        <v>2941</v>
      </c>
      <c r="D811" t="s">
        <v>2878</v>
      </c>
      <c r="E811" t="s">
        <v>4637</v>
      </c>
      <c r="F811" t="s">
        <v>4642</v>
      </c>
      <c r="G811" t="s">
        <v>2942</v>
      </c>
      <c r="H811" t="s">
        <v>1927</v>
      </c>
      <c r="I811">
        <v>0</v>
      </c>
      <c r="J811" t="s">
        <v>2943</v>
      </c>
      <c r="K811">
        <v>0</v>
      </c>
      <c r="L811" t="s">
        <v>1887</v>
      </c>
      <c r="M811" t="s">
        <v>1887</v>
      </c>
      <c r="N811" t="s">
        <v>1887</v>
      </c>
      <c r="Q811">
        <v>45065.506458333002</v>
      </c>
      <c r="R811" t="s">
        <v>3953</v>
      </c>
      <c r="S811" t="s">
        <v>3263</v>
      </c>
      <c r="T811" t="s">
        <v>3176</v>
      </c>
      <c r="U811" t="s">
        <v>3155</v>
      </c>
      <c r="V811" t="s">
        <v>3614</v>
      </c>
      <c r="W811" t="s">
        <v>4508</v>
      </c>
      <c r="Y811">
        <v>0</v>
      </c>
    </row>
    <row r="812" spans="1:25" x14ac:dyDescent="0.25">
      <c r="A812" s="66">
        <f>1*Táblázat1[[#This Row],[Órarendi igények]]</f>
        <v>512</v>
      </c>
      <c r="B812" t="s">
        <v>1968</v>
      </c>
      <c r="C812" t="s">
        <v>3163</v>
      </c>
      <c r="D812" t="s">
        <v>3128</v>
      </c>
      <c r="E812" t="s">
        <v>4636</v>
      </c>
      <c r="F812" t="s">
        <v>4371</v>
      </c>
      <c r="G812" t="s">
        <v>3164</v>
      </c>
      <c r="H812" t="s">
        <v>1885</v>
      </c>
      <c r="I812">
        <v>15</v>
      </c>
      <c r="J812" t="s">
        <v>1317</v>
      </c>
      <c r="K812">
        <v>0</v>
      </c>
      <c r="L812" t="s">
        <v>1887</v>
      </c>
      <c r="M812" t="s">
        <v>1887</v>
      </c>
      <c r="N812" t="s">
        <v>1887</v>
      </c>
      <c r="O812" t="s">
        <v>4276</v>
      </c>
      <c r="Q812">
        <v>45070.747800926001</v>
      </c>
      <c r="R812" t="s">
        <v>3803</v>
      </c>
      <c r="S812" t="s">
        <v>3174</v>
      </c>
      <c r="T812" t="s">
        <v>3156</v>
      </c>
      <c r="U812" t="s">
        <v>3376</v>
      </c>
      <c r="V812" t="s">
        <v>3627</v>
      </c>
      <c r="W812" t="s">
        <v>3158</v>
      </c>
      <c r="Y812">
        <v>0</v>
      </c>
    </row>
    <row r="813" spans="1:25" x14ac:dyDescent="0.25">
      <c r="A813" s="66">
        <f>1*Táblázat1[[#This Row],[Órarendi igények]]</f>
        <v>513</v>
      </c>
      <c r="B813" t="s">
        <v>1968</v>
      </c>
      <c r="C813" t="s">
        <v>3160</v>
      </c>
      <c r="D813" t="s">
        <v>3128</v>
      </c>
      <c r="E813" t="s">
        <v>4636</v>
      </c>
      <c r="F813" t="s">
        <v>4351</v>
      </c>
      <c r="G813" t="s">
        <v>3161</v>
      </c>
      <c r="H813" t="s">
        <v>1885</v>
      </c>
      <c r="I813">
        <v>50</v>
      </c>
      <c r="J813" t="s">
        <v>3162</v>
      </c>
      <c r="K813">
        <v>0</v>
      </c>
      <c r="L813" t="s">
        <v>1887</v>
      </c>
      <c r="M813" t="s">
        <v>1887</v>
      </c>
      <c r="N813" t="s">
        <v>1887</v>
      </c>
      <c r="O813" t="s">
        <v>4276</v>
      </c>
      <c r="P813" t="s">
        <v>4305</v>
      </c>
      <c r="Q813">
        <v>45070.748194444001</v>
      </c>
      <c r="R813" t="s">
        <v>3841</v>
      </c>
      <c r="S813" t="s">
        <v>3154</v>
      </c>
      <c r="T813" t="s">
        <v>3200</v>
      </c>
      <c r="U813" t="s">
        <v>3155</v>
      </c>
      <c r="V813" t="s">
        <v>3453</v>
      </c>
      <c r="W813" t="s">
        <v>3158</v>
      </c>
      <c r="Y813">
        <v>0</v>
      </c>
    </row>
    <row r="814" spans="1:25" x14ac:dyDescent="0.25">
      <c r="A814" s="66">
        <f>1*Táblázat1[[#This Row],[Órarendi igények]]</f>
        <v>514</v>
      </c>
      <c r="B814" t="s">
        <v>2880</v>
      </c>
      <c r="C814" t="s">
        <v>2907</v>
      </c>
      <c r="D814" t="s">
        <v>1925</v>
      </c>
      <c r="E814" t="s">
        <v>4637</v>
      </c>
      <c r="F814" t="s">
        <v>4724</v>
      </c>
      <c r="G814" t="s">
        <v>2908</v>
      </c>
      <c r="H814" t="s">
        <v>1927</v>
      </c>
      <c r="I814">
        <v>666</v>
      </c>
      <c r="J814" t="s">
        <v>1241</v>
      </c>
      <c r="K814">
        <v>0</v>
      </c>
      <c r="L814" t="s">
        <v>1887</v>
      </c>
      <c r="M814" t="s">
        <v>1887</v>
      </c>
      <c r="N814" t="s">
        <v>1887</v>
      </c>
      <c r="Q814">
        <v>45065.512280092997</v>
      </c>
      <c r="R814" t="s">
        <v>3939</v>
      </c>
      <c r="S814" t="s">
        <v>3116</v>
      </c>
      <c r="T814" t="s">
        <v>4180</v>
      </c>
      <c r="U814" t="s">
        <v>4472</v>
      </c>
      <c r="V814" t="s">
        <v>3614</v>
      </c>
      <c r="W814" t="s">
        <v>2363</v>
      </c>
      <c r="Y814">
        <v>0</v>
      </c>
    </row>
    <row r="815" spans="1:25" x14ac:dyDescent="0.25">
      <c r="A815" s="66">
        <f>1*Táblázat1[[#This Row],[Órarendi igények]]</f>
        <v>514</v>
      </c>
      <c r="B815" t="s">
        <v>2880</v>
      </c>
      <c r="C815" t="s">
        <v>2907</v>
      </c>
      <c r="D815" t="s">
        <v>1925</v>
      </c>
      <c r="E815" s="238" t="s">
        <v>4637</v>
      </c>
      <c r="F815" t="s">
        <v>4724</v>
      </c>
      <c r="G815" t="s">
        <v>2908</v>
      </c>
      <c r="H815" t="s">
        <v>1927</v>
      </c>
      <c r="I815">
        <v>666</v>
      </c>
      <c r="J815" t="s">
        <v>1241</v>
      </c>
      <c r="K815">
        <v>0</v>
      </c>
      <c r="L815" t="s">
        <v>1887</v>
      </c>
      <c r="M815" t="s">
        <v>1887</v>
      </c>
      <c r="N815" t="s">
        <v>1887</v>
      </c>
      <c r="Q815">
        <v>45065.512280092997</v>
      </c>
      <c r="R815" t="s">
        <v>3939</v>
      </c>
      <c r="S815" t="s">
        <v>3116</v>
      </c>
      <c r="T815" t="s">
        <v>3170</v>
      </c>
      <c r="U815" t="s">
        <v>4521</v>
      </c>
      <c r="V815" t="s">
        <v>3614</v>
      </c>
      <c r="W815" t="s">
        <v>2361</v>
      </c>
      <c r="Y815">
        <v>0</v>
      </c>
    </row>
    <row r="816" spans="1:25" x14ac:dyDescent="0.25">
      <c r="A816" s="66">
        <f>1*Táblázat1[[#This Row],[Órarendi igények]]</f>
        <v>514</v>
      </c>
      <c r="B816" t="s">
        <v>2880</v>
      </c>
      <c r="C816" t="s">
        <v>2907</v>
      </c>
      <c r="D816" t="s">
        <v>1925</v>
      </c>
      <c r="E816" t="s">
        <v>4637</v>
      </c>
      <c r="F816" t="s">
        <v>4724</v>
      </c>
      <c r="G816" t="s">
        <v>2908</v>
      </c>
      <c r="H816" t="s">
        <v>1927</v>
      </c>
      <c r="I816">
        <v>666</v>
      </c>
      <c r="J816" t="s">
        <v>1241</v>
      </c>
      <c r="K816">
        <v>0</v>
      </c>
      <c r="L816" t="s">
        <v>1887</v>
      </c>
      <c r="M816" t="s">
        <v>1887</v>
      </c>
      <c r="N816" t="s">
        <v>1887</v>
      </c>
      <c r="Q816">
        <v>45065.512280092997</v>
      </c>
      <c r="R816" t="s">
        <v>3939</v>
      </c>
      <c r="S816" t="s">
        <v>3116</v>
      </c>
      <c r="T816" t="s">
        <v>3170</v>
      </c>
      <c r="U816" t="s">
        <v>4510</v>
      </c>
      <c r="V816" t="s">
        <v>3614</v>
      </c>
      <c r="W816" t="s">
        <v>4529</v>
      </c>
      <c r="Y816">
        <v>0</v>
      </c>
    </row>
    <row r="817" spans="1:25" x14ac:dyDescent="0.25">
      <c r="A817" s="66">
        <f>1*Táblázat1[[#This Row],[Órarendi igények]]</f>
        <v>515</v>
      </c>
      <c r="B817" t="s">
        <v>1968</v>
      </c>
      <c r="C817" t="s">
        <v>3144</v>
      </c>
      <c r="D817" t="s">
        <v>3128</v>
      </c>
      <c r="E817" s="238" t="s">
        <v>4636</v>
      </c>
      <c r="F817" t="s">
        <v>4304</v>
      </c>
      <c r="G817" t="s">
        <v>3145</v>
      </c>
      <c r="H817" t="s">
        <v>1885</v>
      </c>
      <c r="I817">
        <v>50</v>
      </c>
      <c r="J817" t="s">
        <v>1243</v>
      </c>
      <c r="K817">
        <v>0</v>
      </c>
      <c r="L817" t="s">
        <v>1887</v>
      </c>
      <c r="M817" t="s">
        <v>1887</v>
      </c>
      <c r="N817" t="s">
        <v>1887</v>
      </c>
      <c r="O817" t="s">
        <v>4276</v>
      </c>
      <c r="P817" t="s">
        <v>4305</v>
      </c>
      <c r="Q817">
        <v>45070.748622685001</v>
      </c>
      <c r="R817" t="s">
        <v>3779</v>
      </c>
      <c r="S817" t="s">
        <v>3229</v>
      </c>
      <c r="T817" t="s">
        <v>3376</v>
      </c>
      <c r="U817" t="s">
        <v>3389</v>
      </c>
      <c r="V817" t="s">
        <v>3477</v>
      </c>
      <c r="W817" t="s">
        <v>3158</v>
      </c>
      <c r="Y817">
        <v>0</v>
      </c>
    </row>
    <row r="818" spans="1:25" x14ac:dyDescent="0.25">
      <c r="A818" s="66">
        <f>1*Táblázat1[[#This Row],[Órarendi igények]]</f>
        <v>516</v>
      </c>
      <c r="B818" t="s">
        <v>2880</v>
      </c>
      <c r="C818" t="s">
        <v>3090</v>
      </c>
      <c r="D818" t="s">
        <v>1925</v>
      </c>
      <c r="E818" t="s">
        <v>4639</v>
      </c>
      <c r="F818" t="s">
        <v>4720</v>
      </c>
      <c r="G818" t="s">
        <v>3091</v>
      </c>
      <c r="H818" t="s">
        <v>1927</v>
      </c>
      <c r="I818">
        <v>666</v>
      </c>
      <c r="J818" t="s">
        <v>3092</v>
      </c>
      <c r="K818">
        <v>0</v>
      </c>
      <c r="L818" t="s">
        <v>1887</v>
      </c>
      <c r="M818" t="s">
        <v>1887</v>
      </c>
      <c r="N818" t="s">
        <v>1887</v>
      </c>
      <c r="Q818">
        <v>45065.680787037003</v>
      </c>
      <c r="R818" t="s">
        <v>1228</v>
      </c>
      <c r="S818" t="s">
        <v>3116</v>
      </c>
      <c r="T818" t="s">
        <v>3140</v>
      </c>
      <c r="U818" t="s">
        <v>4469</v>
      </c>
      <c r="V818" t="s">
        <v>3614</v>
      </c>
      <c r="W818" t="s">
        <v>3235</v>
      </c>
      <c r="Y818">
        <v>0</v>
      </c>
    </row>
    <row r="819" spans="1:25" x14ac:dyDescent="0.25">
      <c r="A819" s="66">
        <f>1*Táblázat1[[#This Row],[Órarendi igények]]</f>
        <v>517</v>
      </c>
      <c r="B819" t="s">
        <v>2880</v>
      </c>
      <c r="C819" t="s">
        <v>2881</v>
      </c>
      <c r="D819" t="s">
        <v>1925</v>
      </c>
      <c r="E819" t="s">
        <v>4639</v>
      </c>
      <c r="F819" t="s">
        <v>4746</v>
      </c>
      <c r="G819" t="s">
        <v>2882</v>
      </c>
      <c r="H819" t="s">
        <v>1927</v>
      </c>
      <c r="I819">
        <v>666</v>
      </c>
      <c r="J819" t="s">
        <v>1246</v>
      </c>
      <c r="K819">
        <v>0</v>
      </c>
      <c r="L819" t="s">
        <v>1887</v>
      </c>
      <c r="M819" t="s">
        <v>1887</v>
      </c>
      <c r="N819" t="s">
        <v>1887</v>
      </c>
      <c r="Q819">
        <v>45065.513101851997</v>
      </c>
      <c r="R819" t="s">
        <v>1247</v>
      </c>
      <c r="S819" t="s">
        <v>3116</v>
      </c>
      <c r="T819" t="s">
        <v>3200</v>
      </c>
      <c r="U819" t="s">
        <v>4504</v>
      </c>
      <c r="V819" t="s">
        <v>3377</v>
      </c>
      <c r="W819" t="s">
        <v>4517</v>
      </c>
      <c r="Y819">
        <v>0</v>
      </c>
    </row>
    <row r="820" spans="1:25" x14ac:dyDescent="0.25">
      <c r="A820" s="66">
        <f>1*Táblázat1[[#This Row],[Órarendi igények]]</f>
        <v>517</v>
      </c>
      <c r="B820" t="s">
        <v>2880</v>
      </c>
      <c r="C820" t="s">
        <v>2881</v>
      </c>
      <c r="D820" t="s">
        <v>1925</v>
      </c>
      <c r="E820" t="s">
        <v>4639</v>
      </c>
      <c r="F820" t="s">
        <v>4746</v>
      </c>
      <c r="G820" t="s">
        <v>2882</v>
      </c>
      <c r="H820" t="s">
        <v>1927</v>
      </c>
      <c r="I820">
        <v>666</v>
      </c>
      <c r="J820" t="s">
        <v>1246</v>
      </c>
      <c r="K820">
        <v>0</v>
      </c>
      <c r="L820" t="s">
        <v>1887</v>
      </c>
      <c r="M820" t="s">
        <v>1887</v>
      </c>
      <c r="N820" t="s">
        <v>1887</v>
      </c>
      <c r="Q820">
        <v>45065.513101851997</v>
      </c>
      <c r="R820" t="s">
        <v>1247</v>
      </c>
      <c r="S820" t="s">
        <v>3116</v>
      </c>
      <c r="T820" t="s">
        <v>3200</v>
      </c>
      <c r="U820" t="s">
        <v>3167</v>
      </c>
      <c r="V820" t="s">
        <v>3377</v>
      </c>
      <c r="W820" t="s">
        <v>4524</v>
      </c>
      <c r="Y820">
        <v>0</v>
      </c>
    </row>
    <row r="821" spans="1:25" x14ac:dyDescent="0.25">
      <c r="A821" s="66">
        <f>1*Táblázat1[[#This Row],[Órarendi igények]]</f>
        <v>518</v>
      </c>
      <c r="B821" t="s">
        <v>1968</v>
      </c>
      <c r="C821" t="s">
        <v>2142</v>
      </c>
      <c r="D821" t="s">
        <v>1925</v>
      </c>
      <c r="E821" s="238" t="s">
        <v>4637</v>
      </c>
      <c r="F821" t="s">
        <v>4736</v>
      </c>
      <c r="G821" t="s">
        <v>2143</v>
      </c>
      <c r="H821" t="s">
        <v>1927</v>
      </c>
      <c r="I821">
        <v>666</v>
      </c>
      <c r="J821" t="s">
        <v>1248</v>
      </c>
      <c r="K821">
        <v>0</v>
      </c>
      <c r="L821" t="s">
        <v>1887</v>
      </c>
      <c r="M821" t="s">
        <v>1887</v>
      </c>
      <c r="N821" t="s">
        <v>1887</v>
      </c>
      <c r="Q821">
        <v>45063.762592592997</v>
      </c>
      <c r="R821" t="s">
        <v>3290</v>
      </c>
      <c r="S821" t="s">
        <v>3116</v>
      </c>
      <c r="T821" t="s">
        <v>3140</v>
      </c>
      <c r="U821" t="s">
        <v>3142</v>
      </c>
      <c r="V821" t="s">
        <v>3119</v>
      </c>
      <c r="W821" t="s">
        <v>3138</v>
      </c>
      <c r="Y821">
        <v>0</v>
      </c>
    </row>
    <row r="822" spans="1:25" x14ac:dyDescent="0.25">
      <c r="A822" s="66">
        <f>1*Táblázat1[[#This Row],[Órarendi igények]]</f>
        <v>519</v>
      </c>
      <c r="B822" t="s">
        <v>2880</v>
      </c>
      <c r="C822" t="s">
        <v>2977</v>
      </c>
      <c r="D822" t="s">
        <v>1925</v>
      </c>
      <c r="E822" s="238" t="s">
        <v>4637</v>
      </c>
      <c r="F822" t="s">
        <v>4642</v>
      </c>
      <c r="G822" t="s">
        <v>2978</v>
      </c>
      <c r="H822" t="s">
        <v>1927</v>
      </c>
      <c r="I822">
        <v>666</v>
      </c>
      <c r="J822" t="s">
        <v>1248</v>
      </c>
      <c r="K822">
        <v>0</v>
      </c>
      <c r="L822" t="s">
        <v>1887</v>
      </c>
      <c r="M822" t="s">
        <v>1887</v>
      </c>
      <c r="N822" t="s">
        <v>1887</v>
      </c>
      <c r="Q822">
        <v>45065.513368056003</v>
      </c>
      <c r="R822" t="s">
        <v>3290</v>
      </c>
      <c r="S822" t="s">
        <v>3263</v>
      </c>
      <c r="T822" t="s">
        <v>3176</v>
      </c>
      <c r="U822" t="s">
        <v>4496</v>
      </c>
      <c r="V822" t="s">
        <v>3614</v>
      </c>
      <c r="W822" t="s">
        <v>4474</v>
      </c>
      <c r="Y822">
        <v>0</v>
      </c>
    </row>
    <row r="823" spans="1:25" x14ac:dyDescent="0.25">
      <c r="A823" s="66">
        <f>1*Táblázat1[[#This Row],[Órarendi igények]]</f>
        <v>519</v>
      </c>
      <c r="B823" t="s">
        <v>2880</v>
      </c>
      <c r="C823" t="s">
        <v>2977</v>
      </c>
      <c r="D823" t="s">
        <v>1925</v>
      </c>
      <c r="E823" s="238" t="s">
        <v>4637</v>
      </c>
      <c r="F823" t="s">
        <v>4642</v>
      </c>
      <c r="G823" t="s">
        <v>2978</v>
      </c>
      <c r="H823" t="s">
        <v>1927</v>
      </c>
      <c r="I823">
        <v>666</v>
      </c>
      <c r="J823" t="s">
        <v>1248</v>
      </c>
      <c r="K823">
        <v>0</v>
      </c>
      <c r="L823" t="s">
        <v>1887</v>
      </c>
      <c r="M823" t="s">
        <v>1887</v>
      </c>
      <c r="N823" t="s">
        <v>1887</v>
      </c>
      <c r="Q823">
        <v>45065.513368056003</v>
      </c>
      <c r="R823" t="s">
        <v>3290</v>
      </c>
      <c r="S823" t="s">
        <v>3263</v>
      </c>
      <c r="T823" t="s">
        <v>3176</v>
      </c>
      <c r="U823" t="s">
        <v>3170</v>
      </c>
      <c r="V823" t="s">
        <v>3614</v>
      </c>
      <c r="W823" t="s">
        <v>4503</v>
      </c>
      <c r="Y823">
        <v>0</v>
      </c>
    </row>
    <row r="824" spans="1:25" x14ac:dyDescent="0.25">
      <c r="A824" s="66">
        <f>1*Táblázat1[[#This Row],[Órarendi igények]]</f>
        <v>520</v>
      </c>
      <c r="B824" t="s">
        <v>1968</v>
      </c>
      <c r="C824" t="s">
        <v>1969</v>
      </c>
      <c r="D824" t="s">
        <v>1925</v>
      </c>
      <c r="E824" t="s">
        <v>4636</v>
      </c>
      <c r="F824" t="s">
        <v>3173</v>
      </c>
      <c r="G824" t="s">
        <v>1970</v>
      </c>
      <c r="H824" t="s">
        <v>1927</v>
      </c>
      <c r="I824">
        <v>666</v>
      </c>
      <c r="J824" t="s">
        <v>1251</v>
      </c>
      <c r="K824">
        <v>0</v>
      </c>
      <c r="L824" t="s">
        <v>1887</v>
      </c>
      <c r="M824" t="s">
        <v>1887</v>
      </c>
      <c r="N824" t="s">
        <v>1887</v>
      </c>
      <c r="Q824">
        <v>45062.663460648</v>
      </c>
      <c r="R824" t="s">
        <v>3290</v>
      </c>
      <c r="S824" t="s">
        <v>3174</v>
      </c>
      <c r="T824" t="s">
        <v>3175</v>
      </c>
      <c r="U824" t="s">
        <v>3176</v>
      </c>
      <c r="V824" t="s">
        <v>3157</v>
      </c>
      <c r="W824" t="s">
        <v>3158</v>
      </c>
      <c r="Y824">
        <v>0</v>
      </c>
    </row>
    <row r="825" spans="1:25" x14ac:dyDescent="0.25">
      <c r="A825" s="66">
        <f>1*Táblázat1[[#This Row],[Órarendi igények]]</f>
        <v>521</v>
      </c>
      <c r="B825" t="s">
        <v>1968</v>
      </c>
      <c r="C825" t="s">
        <v>2554</v>
      </c>
      <c r="D825" t="s">
        <v>1889</v>
      </c>
      <c r="E825" t="s">
        <v>4636</v>
      </c>
      <c r="F825" t="s">
        <v>3746</v>
      </c>
      <c r="G825" t="s">
        <v>2145</v>
      </c>
      <c r="H825" t="s">
        <v>1885</v>
      </c>
      <c r="I825">
        <v>0</v>
      </c>
      <c r="J825" t="s">
        <v>2146</v>
      </c>
      <c r="K825">
        <v>0</v>
      </c>
      <c r="L825" t="s">
        <v>1887</v>
      </c>
      <c r="M825" t="s">
        <v>1887</v>
      </c>
      <c r="N825" t="s">
        <v>1887</v>
      </c>
      <c r="Q825">
        <v>45063.736319443997</v>
      </c>
      <c r="R825" t="s">
        <v>3950</v>
      </c>
      <c r="S825" t="s">
        <v>3172</v>
      </c>
      <c r="T825" t="s">
        <v>3156</v>
      </c>
      <c r="U825" t="s">
        <v>3376</v>
      </c>
      <c r="V825" t="s">
        <v>3157</v>
      </c>
      <c r="W825" t="s">
        <v>3158</v>
      </c>
      <c r="Y825">
        <v>0</v>
      </c>
    </row>
    <row r="826" spans="1:25" x14ac:dyDescent="0.25">
      <c r="A826" s="66">
        <f>1*Táblázat1[[#This Row],[Órarendi igények]]</f>
        <v>522</v>
      </c>
      <c r="B826" t="s">
        <v>1968</v>
      </c>
      <c r="C826" t="s">
        <v>2529</v>
      </c>
      <c r="D826" t="s">
        <v>2170</v>
      </c>
      <c r="G826" t="s">
        <v>2145</v>
      </c>
      <c r="H826" t="s">
        <v>1885</v>
      </c>
      <c r="I826">
        <v>555</v>
      </c>
      <c r="J826" t="s">
        <v>2146</v>
      </c>
      <c r="K826">
        <v>0</v>
      </c>
      <c r="L826" t="s">
        <v>1887</v>
      </c>
      <c r="M826" t="s">
        <v>1887</v>
      </c>
      <c r="N826" t="s">
        <v>1887</v>
      </c>
      <c r="Q826">
        <v>45063.727083332997</v>
      </c>
      <c r="R826" t="s">
        <v>3290</v>
      </c>
      <c r="Y826">
        <v>0</v>
      </c>
    </row>
    <row r="827" spans="1:25" x14ac:dyDescent="0.25">
      <c r="A827" s="66">
        <f>1*Táblázat1[[#This Row],[Órarendi igények]]</f>
        <v>523</v>
      </c>
      <c r="B827" t="s">
        <v>1968</v>
      </c>
      <c r="C827" t="s">
        <v>2355</v>
      </c>
      <c r="D827" t="s">
        <v>1929</v>
      </c>
      <c r="E827" t="s">
        <v>4636</v>
      </c>
      <c r="F827" t="s">
        <v>3859</v>
      </c>
      <c r="G827" t="s">
        <v>2145</v>
      </c>
      <c r="H827" t="s">
        <v>1885</v>
      </c>
      <c r="I827">
        <v>0</v>
      </c>
      <c r="J827" t="s">
        <v>2146</v>
      </c>
      <c r="K827">
        <v>0</v>
      </c>
      <c r="L827" t="s">
        <v>1887</v>
      </c>
      <c r="M827" t="s">
        <v>1887</v>
      </c>
      <c r="N827" t="s">
        <v>1887</v>
      </c>
      <c r="Q827">
        <v>45063.726967593</v>
      </c>
      <c r="R827" t="s">
        <v>1255</v>
      </c>
      <c r="S827" t="s">
        <v>3172</v>
      </c>
      <c r="T827" t="s">
        <v>3175</v>
      </c>
      <c r="U827" t="s">
        <v>3176</v>
      </c>
      <c r="V827" t="s">
        <v>3409</v>
      </c>
      <c r="W827" t="s">
        <v>3158</v>
      </c>
      <c r="Y827">
        <v>0</v>
      </c>
    </row>
    <row r="828" spans="1:25" x14ac:dyDescent="0.25">
      <c r="A828" s="66">
        <f>1*Táblázat1[[#This Row],[Órarendi igények]]</f>
        <v>524</v>
      </c>
      <c r="B828" t="s">
        <v>1968</v>
      </c>
      <c r="C828" t="s">
        <v>2532</v>
      </c>
      <c r="D828" t="s">
        <v>1995</v>
      </c>
      <c r="E828" s="238" t="s">
        <v>4636</v>
      </c>
      <c r="F828" t="s">
        <v>3378</v>
      </c>
      <c r="G828" t="s">
        <v>2145</v>
      </c>
      <c r="H828" t="s">
        <v>1885</v>
      </c>
      <c r="I828">
        <v>0</v>
      </c>
      <c r="J828" t="s">
        <v>2146</v>
      </c>
      <c r="K828">
        <v>0</v>
      </c>
      <c r="L828" t="s">
        <v>1887</v>
      </c>
      <c r="M828" t="s">
        <v>1887</v>
      </c>
      <c r="N828" t="s">
        <v>1887</v>
      </c>
      <c r="Q828">
        <v>45063.727384259</v>
      </c>
      <c r="R828" t="s">
        <v>1257</v>
      </c>
      <c r="S828" t="s">
        <v>3172</v>
      </c>
      <c r="T828" t="s">
        <v>3175</v>
      </c>
      <c r="U828" t="s">
        <v>3176</v>
      </c>
      <c r="V828" t="s">
        <v>3379</v>
      </c>
      <c r="W828" t="s">
        <v>3158</v>
      </c>
      <c r="Y828">
        <v>0</v>
      </c>
    </row>
    <row r="829" spans="1:25" x14ac:dyDescent="0.25">
      <c r="A829" s="66">
        <f>1*Táblázat1[[#This Row],[Órarendi igények]]</f>
        <v>525</v>
      </c>
      <c r="B829" t="s">
        <v>1968</v>
      </c>
      <c r="C829" t="s">
        <v>2417</v>
      </c>
      <c r="D829" t="s">
        <v>1892</v>
      </c>
      <c r="E829" t="s">
        <v>4636</v>
      </c>
      <c r="F829" t="s">
        <v>3616</v>
      </c>
      <c r="G829" t="s">
        <v>2145</v>
      </c>
      <c r="H829" t="s">
        <v>1885</v>
      </c>
      <c r="I829">
        <v>0</v>
      </c>
      <c r="J829" t="s">
        <v>2146</v>
      </c>
      <c r="K829">
        <v>0</v>
      </c>
      <c r="L829" t="s">
        <v>1887</v>
      </c>
      <c r="M829" t="s">
        <v>1887</v>
      </c>
      <c r="N829" t="s">
        <v>1887</v>
      </c>
      <c r="Q829">
        <v>45063.727384259</v>
      </c>
      <c r="R829" t="s">
        <v>1259</v>
      </c>
      <c r="S829" t="s">
        <v>3154</v>
      </c>
      <c r="T829" t="s">
        <v>3376</v>
      </c>
      <c r="U829" t="s">
        <v>3389</v>
      </c>
      <c r="V829" t="s">
        <v>3493</v>
      </c>
      <c r="W829" t="s">
        <v>3158</v>
      </c>
      <c r="Y829">
        <v>0</v>
      </c>
    </row>
    <row r="830" spans="1:25" x14ac:dyDescent="0.25">
      <c r="A830" s="66">
        <f>1*Táblázat1[[#This Row],[Órarendi igények]]</f>
        <v>526</v>
      </c>
      <c r="B830" t="s">
        <v>1968</v>
      </c>
      <c r="C830" t="s">
        <v>2533</v>
      </c>
      <c r="D830" t="s">
        <v>1976</v>
      </c>
      <c r="E830" t="s">
        <v>4636</v>
      </c>
      <c r="F830" t="s">
        <v>3731</v>
      </c>
      <c r="G830" t="s">
        <v>2145</v>
      </c>
      <c r="H830" t="s">
        <v>1885</v>
      </c>
      <c r="I830">
        <v>0</v>
      </c>
      <c r="J830" t="s">
        <v>2146</v>
      </c>
      <c r="K830">
        <v>0</v>
      </c>
      <c r="L830" t="s">
        <v>1887</v>
      </c>
      <c r="M830" t="s">
        <v>1887</v>
      </c>
      <c r="N830" t="s">
        <v>1887</v>
      </c>
      <c r="Q830">
        <v>45063.727384259</v>
      </c>
      <c r="R830" t="s">
        <v>3732</v>
      </c>
      <c r="S830" t="s">
        <v>3263</v>
      </c>
      <c r="T830" t="s">
        <v>3175</v>
      </c>
      <c r="U830" t="s">
        <v>3176</v>
      </c>
      <c r="V830" t="s">
        <v>3521</v>
      </c>
      <c r="W830" t="s">
        <v>3158</v>
      </c>
      <c r="Y830">
        <v>0</v>
      </c>
    </row>
    <row r="831" spans="1:25" x14ac:dyDescent="0.25">
      <c r="A831" s="66">
        <f>1*Táblázat1[[#This Row],[Órarendi igények]]</f>
        <v>527</v>
      </c>
      <c r="B831" t="s">
        <v>1968</v>
      </c>
      <c r="C831" t="s">
        <v>2144</v>
      </c>
      <c r="D831" t="s">
        <v>1967</v>
      </c>
      <c r="E831" t="s">
        <v>4636</v>
      </c>
      <c r="F831" t="s">
        <v>3795</v>
      </c>
      <c r="G831" t="s">
        <v>2145</v>
      </c>
      <c r="H831" t="s">
        <v>1885</v>
      </c>
      <c r="I831">
        <v>0</v>
      </c>
      <c r="J831" t="s">
        <v>2146</v>
      </c>
      <c r="K831">
        <v>0</v>
      </c>
      <c r="L831" t="s">
        <v>1887</v>
      </c>
      <c r="M831" t="s">
        <v>1887</v>
      </c>
      <c r="N831" t="s">
        <v>1887</v>
      </c>
      <c r="Q831">
        <v>45063.727384259</v>
      </c>
      <c r="R831" t="s">
        <v>3290</v>
      </c>
      <c r="S831" t="s">
        <v>3172</v>
      </c>
      <c r="T831" t="s">
        <v>3155</v>
      </c>
      <c r="U831" t="s">
        <v>3156</v>
      </c>
      <c r="V831" t="s">
        <v>3300</v>
      </c>
      <c r="W831" t="s">
        <v>3158</v>
      </c>
      <c r="Y831">
        <v>0</v>
      </c>
    </row>
    <row r="832" spans="1:25" x14ac:dyDescent="0.25">
      <c r="A832" s="66">
        <f>1*Táblázat1[[#This Row],[Órarendi igények]]</f>
        <v>528</v>
      </c>
      <c r="B832" t="s">
        <v>1968</v>
      </c>
      <c r="C832" t="s">
        <v>2249</v>
      </c>
      <c r="D832" t="s">
        <v>1896</v>
      </c>
      <c r="E832" t="s">
        <v>4636</v>
      </c>
      <c r="F832" t="s">
        <v>4136</v>
      </c>
      <c r="G832" t="s">
        <v>2145</v>
      </c>
      <c r="H832" t="s">
        <v>1885</v>
      </c>
      <c r="I832">
        <v>0</v>
      </c>
      <c r="J832" t="s">
        <v>2146</v>
      </c>
      <c r="K832">
        <v>0</v>
      </c>
      <c r="L832" t="s">
        <v>1887</v>
      </c>
      <c r="M832" t="s">
        <v>1887</v>
      </c>
      <c r="N832" t="s">
        <v>1887</v>
      </c>
      <c r="Q832">
        <v>45063.727384259</v>
      </c>
      <c r="R832" t="s">
        <v>1264</v>
      </c>
      <c r="S832" t="s">
        <v>3229</v>
      </c>
      <c r="T832" t="s">
        <v>3156</v>
      </c>
      <c r="U832" t="s">
        <v>3376</v>
      </c>
      <c r="V832" t="s">
        <v>4137</v>
      </c>
      <c r="W832" t="s">
        <v>3158</v>
      </c>
      <c r="Y832">
        <v>0</v>
      </c>
    </row>
    <row r="833" spans="1:25" x14ac:dyDescent="0.25">
      <c r="A833" s="66">
        <f>1*Táblázat1[[#This Row],[Órarendi igények]]</f>
        <v>529</v>
      </c>
      <c r="B833" t="s">
        <v>1968</v>
      </c>
      <c r="C833" t="s">
        <v>2250</v>
      </c>
      <c r="D833" t="s">
        <v>1991</v>
      </c>
      <c r="E833" s="238" t="s">
        <v>4636</v>
      </c>
      <c r="F833" t="s">
        <v>3838</v>
      </c>
      <c r="G833" t="s">
        <v>2145</v>
      </c>
      <c r="H833" t="s">
        <v>1885</v>
      </c>
      <c r="I833">
        <v>0</v>
      </c>
      <c r="J833" t="s">
        <v>2146</v>
      </c>
      <c r="K833">
        <v>0</v>
      </c>
      <c r="L833" t="s">
        <v>1887</v>
      </c>
      <c r="M833" t="s">
        <v>1887</v>
      </c>
      <c r="N833" t="s">
        <v>1887</v>
      </c>
      <c r="Q833">
        <v>45063.727384259</v>
      </c>
      <c r="R833" t="s">
        <v>3839</v>
      </c>
      <c r="S833" t="s">
        <v>3154</v>
      </c>
      <c r="T833" t="s">
        <v>3155</v>
      </c>
      <c r="U833" t="s">
        <v>3156</v>
      </c>
      <c r="V833" t="s">
        <v>3393</v>
      </c>
      <c r="W833" t="s">
        <v>3158</v>
      </c>
      <c r="Y833">
        <v>0</v>
      </c>
    </row>
    <row r="834" spans="1:25" x14ac:dyDescent="0.25">
      <c r="A834" s="66">
        <f>1*Táblázat1[[#This Row],[Órarendi igények]]</f>
        <v>530</v>
      </c>
      <c r="B834" t="s">
        <v>1968</v>
      </c>
      <c r="C834" t="s">
        <v>2586</v>
      </c>
      <c r="D834" t="s">
        <v>1883</v>
      </c>
      <c r="E834" t="s">
        <v>4636</v>
      </c>
      <c r="F834" t="s">
        <v>3676</v>
      </c>
      <c r="G834" t="s">
        <v>2145</v>
      </c>
      <c r="H834" t="s">
        <v>1885</v>
      </c>
      <c r="I834">
        <v>0</v>
      </c>
      <c r="J834" t="s">
        <v>2146</v>
      </c>
      <c r="K834">
        <v>0</v>
      </c>
      <c r="L834" t="s">
        <v>1887</v>
      </c>
      <c r="M834" t="s">
        <v>1887</v>
      </c>
      <c r="N834" t="s">
        <v>1887</v>
      </c>
      <c r="Q834">
        <v>45063.727384259</v>
      </c>
      <c r="R834" t="s">
        <v>1268</v>
      </c>
      <c r="S834" t="s">
        <v>3263</v>
      </c>
      <c r="T834" t="s">
        <v>3175</v>
      </c>
      <c r="U834" t="s">
        <v>3176</v>
      </c>
      <c r="V834" t="s">
        <v>3409</v>
      </c>
      <c r="W834" t="s">
        <v>3158</v>
      </c>
      <c r="Y834">
        <v>0</v>
      </c>
    </row>
    <row r="835" spans="1:25" x14ac:dyDescent="0.25">
      <c r="A835" s="66">
        <f>1*Táblázat1[[#This Row],[Órarendi igények]]</f>
        <v>531</v>
      </c>
      <c r="B835" t="s">
        <v>1968</v>
      </c>
      <c r="C835" t="s">
        <v>2365</v>
      </c>
      <c r="D835" t="s">
        <v>1978</v>
      </c>
      <c r="E835" t="s">
        <v>4636</v>
      </c>
      <c r="F835" t="s">
        <v>3380</v>
      </c>
      <c r="G835" t="s">
        <v>2145</v>
      </c>
      <c r="H835" t="s">
        <v>1885</v>
      </c>
      <c r="I835">
        <v>0</v>
      </c>
      <c r="J835" t="s">
        <v>2146</v>
      </c>
      <c r="K835">
        <v>0</v>
      </c>
      <c r="L835" t="s">
        <v>1887</v>
      </c>
      <c r="M835" t="s">
        <v>1887</v>
      </c>
      <c r="N835" t="s">
        <v>1887</v>
      </c>
      <c r="Q835">
        <v>45063.727384259</v>
      </c>
      <c r="R835" t="s">
        <v>1270</v>
      </c>
      <c r="S835" t="s">
        <v>3172</v>
      </c>
      <c r="T835" t="s">
        <v>3155</v>
      </c>
      <c r="U835" t="s">
        <v>3156</v>
      </c>
      <c r="V835" t="s">
        <v>3379</v>
      </c>
      <c r="W835" t="s">
        <v>3158</v>
      </c>
      <c r="Y835">
        <v>0</v>
      </c>
    </row>
    <row r="836" spans="1:25" x14ac:dyDescent="0.25">
      <c r="A836" s="66">
        <f>1*Táblázat1[[#This Row],[Órarendi igények]]</f>
        <v>532</v>
      </c>
      <c r="B836" t="s">
        <v>1968</v>
      </c>
      <c r="C836" t="s">
        <v>2418</v>
      </c>
      <c r="D836" t="s">
        <v>1904</v>
      </c>
      <c r="E836" t="s">
        <v>4636</v>
      </c>
      <c r="F836" t="s">
        <v>4184</v>
      </c>
      <c r="G836" t="s">
        <v>2145</v>
      </c>
      <c r="H836" t="s">
        <v>1885</v>
      </c>
      <c r="I836">
        <v>0</v>
      </c>
      <c r="J836" t="s">
        <v>2146</v>
      </c>
      <c r="K836">
        <v>0</v>
      </c>
      <c r="L836" t="s">
        <v>1887</v>
      </c>
      <c r="M836" t="s">
        <v>1887</v>
      </c>
      <c r="N836" t="s">
        <v>1887</v>
      </c>
      <c r="Q836">
        <v>45063.727384259</v>
      </c>
      <c r="R836" t="s">
        <v>1272</v>
      </c>
      <c r="S836" t="s">
        <v>3263</v>
      </c>
      <c r="T836" t="s">
        <v>3200</v>
      </c>
      <c r="U836" t="s">
        <v>3155</v>
      </c>
      <c r="V836" t="s">
        <v>3379</v>
      </c>
      <c r="W836" t="s">
        <v>3158</v>
      </c>
      <c r="Y836">
        <v>0</v>
      </c>
    </row>
    <row r="837" spans="1:25" x14ac:dyDescent="0.25">
      <c r="A837" s="66">
        <f>1*Táblázat1[[#This Row],[Órarendi igények]]</f>
        <v>533</v>
      </c>
      <c r="B837" t="s">
        <v>1968</v>
      </c>
      <c r="C837" t="s">
        <v>2251</v>
      </c>
      <c r="D837" t="s">
        <v>1908</v>
      </c>
      <c r="E837" s="238" t="s">
        <v>4636</v>
      </c>
      <c r="F837" t="s">
        <v>3555</v>
      </c>
      <c r="G837" t="s">
        <v>2145</v>
      </c>
      <c r="H837" t="s">
        <v>1885</v>
      </c>
      <c r="I837">
        <v>0</v>
      </c>
      <c r="J837" t="s">
        <v>2146</v>
      </c>
      <c r="K837">
        <v>0</v>
      </c>
      <c r="L837" t="s">
        <v>1887</v>
      </c>
      <c r="M837" t="s">
        <v>1887</v>
      </c>
      <c r="N837" t="s">
        <v>1887</v>
      </c>
      <c r="Q837">
        <v>45063.727395832997</v>
      </c>
      <c r="R837" t="s">
        <v>1247</v>
      </c>
      <c r="S837" t="s">
        <v>3229</v>
      </c>
      <c r="T837" t="s">
        <v>3175</v>
      </c>
      <c r="U837" t="s">
        <v>3176</v>
      </c>
      <c r="V837" t="s">
        <v>3521</v>
      </c>
      <c r="W837" t="s">
        <v>3158</v>
      </c>
      <c r="Y837">
        <v>0</v>
      </c>
    </row>
    <row r="838" spans="1:25" x14ac:dyDescent="0.25">
      <c r="A838" s="66">
        <f>1*Táblázat1[[#This Row],[Órarendi igények]]</f>
        <v>534</v>
      </c>
      <c r="B838" t="s">
        <v>1968</v>
      </c>
      <c r="C838" t="s">
        <v>2252</v>
      </c>
      <c r="D838" t="s">
        <v>1942</v>
      </c>
      <c r="E838" t="s">
        <v>4636</v>
      </c>
      <c r="F838" t="s">
        <v>5055</v>
      </c>
      <c r="G838" t="s">
        <v>2145</v>
      </c>
      <c r="H838" t="s">
        <v>1885</v>
      </c>
      <c r="I838">
        <v>0</v>
      </c>
      <c r="J838" t="s">
        <v>2146</v>
      </c>
      <c r="K838">
        <v>0</v>
      </c>
      <c r="L838" t="s">
        <v>1887</v>
      </c>
      <c r="M838" t="s">
        <v>1887</v>
      </c>
      <c r="N838" t="s">
        <v>1887</v>
      </c>
      <c r="Q838">
        <v>45063.727395832997</v>
      </c>
      <c r="R838" t="s">
        <v>1276</v>
      </c>
      <c r="S838" t="s">
        <v>3174</v>
      </c>
      <c r="T838" t="s">
        <v>3200</v>
      </c>
      <c r="U838" t="s">
        <v>3155</v>
      </c>
      <c r="V838" t="s">
        <v>4652</v>
      </c>
      <c r="W838" t="s">
        <v>3158</v>
      </c>
      <c r="Y838">
        <v>0</v>
      </c>
    </row>
    <row r="839" spans="1:25" x14ac:dyDescent="0.25">
      <c r="A839" s="66">
        <f>1*Táblázat1[[#This Row],[Órarendi igények]]</f>
        <v>535</v>
      </c>
      <c r="B839" t="s">
        <v>1968</v>
      </c>
      <c r="C839" t="s">
        <v>2419</v>
      </c>
      <c r="D839" t="s">
        <v>1937</v>
      </c>
      <c r="E839" t="s">
        <v>4636</v>
      </c>
      <c r="F839" t="s">
        <v>3733</v>
      </c>
      <c r="G839" t="s">
        <v>2145</v>
      </c>
      <c r="H839" t="s">
        <v>1885</v>
      </c>
      <c r="I839">
        <v>0</v>
      </c>
      <c r="J839" t="s">
        <v>2146</v>
      </c>
      <c r="K839">
        <v>0</v>
      </c>
      <c r="L839" t="s">
        <v>1887</v>
      </c>
      <c r="M839" t="s">
        <v>1887</v>
      </c>
      <c r="N839" t="s">
        <v>1887</v>
      </c>
      <c r="Q839">
        <v>45063.727395832997</v>
      </c>
      <c r="R839" t="s">
        <v>1228</v>
      </c>
      <c r="S839" t="s">
        <v>3174</v>
      </c>
      <c r="T839" t="s">
        <v>3156</v>
      </c>
      <c r="U839" t="s">
        <v>3376</v>
      </c>
      <c r="V839" t="s">
        <v>3404</v>
      </c>
      <c r="W839" t="s">
        <v>3158</v>
      </c>
      <c r="Y839">
        <v>0</v>
      </c>
    </row>
    <row r="840" spans="1:25" x14ac:dyDescent="0.25">
      <c r="A840" s="66">
        <f>1*Táblázat1[[#This Row],[Órarendi igények]]</f>
        <v>536</v>
      </c>
      <c r="B840" t="s">
        <v>1968</v>
      </c>
      <c r="C840" t="s">
        <v>2053</v>
      </c>
      <c r="D840" t="s">
        <v>1925</v>
      </c>
      <c r="E840" t="s">
        <v>4636</v>
      </c>
      <c r="F840" t="s">
        <v>3288</v>
      </c>
      <c r="G840" t="s">
        <v>2054</v>
      </c>
      <c r="H840" t="s">
        <v>1927</v>
      </c>
      <c r="I840">
        <v>666</v>
      </c>
      <c r="J840" t="s">
        <v>1278</v>
      </c>
      <c r="K840">
        <v>0</v>
      </c>
      <c r="L840" t="s">
        <v>1887</v>
      </c>
      <c r="M840" t="s">
        <v>1887</v>
      </c>
      <c r="N840" t="s">
        <v>1887</v>
      </c>
      <c r="Q840">
        <v>45062.663784721997</v>
      </c>
      <c r="R840" t="s">
        <v>1279</v>
      </c>
      <c r="S840" t="s">
        <v>3154</v>
      </c>
      <c r="T840" t="s">
        <v>3176</v>
      </c>
      <c r="U840" t="s">
        <v>3200</v>
      </c>
      <c r="V840" t="s">
        <v>3157</v>
      </c>
      <c r="W840" t="s">
        <v>3158</v>
      </c>
      <c r="Y840">
        <v>0</v>
      </c>
    </row>
    <row r="841" spans="1:25" x14ac:dyDescent="0.25">
      <c r="A841" s="66">
        <f>1*Táblázat1[[#This Row],[Órarendi igények]]</f>
        <v>537</v>
      </c>
      <c r="B841" t="s">
        <v>1968</v>
      </c>
      <c r="C841" t="s">
        <v>2603</v>
      </c>
      <c r="D841" t="s">
        <v>1925</v>
      </c>
      <c r="E841" t="s">
        <v>4639</v>
      </c>
      <c r="F841" t="s">
        <v>4697</v>
      </c>
      <c r="G841" t="s">
        <v>2604</v>
      </c>
      <c r="H841" t="s">
        <v>1927</v>
      </c>
      <c r="I841">
        <v>666</v>
      </c>
      <c r="J841" t="s">
        <v>1278</v>
      </c>
      <c r="K841">
        <v>0</v>
      </c>
      <c r="L841" t="s">
        <v>1887</v>
      </c>
      <c r="M841" t="s">
        <v>1887</v>
      </c>
      <c r="N841" t="s">
        <v>1887</v>
      </c>
      <c r="Q841">
        <v>45063.772997685002</v>
      </c>
      <c r="R841" t="s">
        <v>1247</v>
      </c>
      <c r="S841" t="s">
        <v>3116</v>
      </c>
      <c r="T841" t="s">
        <v>3135</v>
      </c>
      <c r="U841" t="s">
        <v>3136</v>
      </c>
      <c r="V841" t="s">
        <v>3121</v>
      </c>
      <c r="W841" t="s">
        <v>3122</v>
      </c>
      <c r="Y841">
        <v>0</v>
      </c>
    </row>
    <row r="842" spans="1:25" x14ac:dyDescent="0.25">
      <c r="A842" s="66">
        <f>1*Táblázat1[[#This Row],[Órarendi igények]]</f>
        <v>538</v>
      </c>
      <c r="B842" t="s">
        <v>1968</v>
      </c>
      <c r="C842" t="s">
        <v>2197</v>
      </c>
      <c r="D842" t="s">
        <v>2170</v>
      </c>
      <c r="G842" t="s">
        <v>2150</v>
      </c>
      <c r="H842" t="s">
        <v>1885</v>
      </c>
      <c r="I842">
        <v>555</v>
      </c>
      <c r="J842" t="s">
        <v>2151</v>
      </c>
      <c r="K842">
        <v>0</v>
      </c>
      <c r="L842" t="s">
        <v>1887</v>
      </c>
      <c r="M842" t="s">
        <v>1887</v>
      </c>
      <c r="N842" t="s">
        <v>1887</v>
      </c>
      <c r="Q842">
        <v>45063.673877314999</v>
      </c>
      <c r="Y842">
        <v>0</v>
      </c>
    </row>
    <row r="843" spans="1:25" x14ac:dyDescent="0.25">
      <c r="A843" s="66">
        <f>1*Táblázat1[[#This Row],[Órarendi igények]]</f>
        <v>539</v>
      </c>
      <c r="B843" t="s">
        <v>1968</v>
      </c>
      <c r="C843" t="s">
        <v>2149</v>
      </c>
      <c r="D843" t="s">
        <v>1929</v>
      </c>
      <c r="E843" s="238" t="s">
        <v>4636</v>
      </c>
      <c r="F843" t="s">
        <v>3677</v>
      </c>
      <c r="G843" t="s">
        <v>2150</v>
      </c>
      <c r="H843" t="s">
        <v>1885</v>
      </c>
      <c r="I843">
        <v>0</v>
      </c>
      <c r="J843" t="s">
        <v>2151</v>
      </c>
      <c r="K843">
        <v>0</v>
      </c>
      <c r="L843" t="s">
        <v>1887</v>
      </c>
      <c r="M843" t="s">
        <v>1887</v>
      </c>
      <c r="N843" t="s">
        <v>1887</v>
      </c>
      <c r="Q843">
        <v>45063.673761573998</v>
      </c>
      <c r="R843" t="s">
        <v>1257</v>
      </c>
      <c r="S843" t="s">
        <v>3154</v>
      </c>
      <c r="T843" t="s">
        <v>3156</v>
      </c>
      <c r="U843" t="s">
        <v>3376</v>
      </c>
      <c r="V843" t="s">
        <v>3385</v>
      </c>
      <c r="W843" t="s">
        <v>3158</v>
      </c>
      <c r="Y843">
        <v>0</v>
      </c>
    </row>
    <row r="844" spans="1:25" x14ac:dyDescent="0.25">
      <c r="A844" s="66">
        <f>1*Táblázat1[[#This Row],[Órarendi igények]]</f>
        <v>540</v>
      </c>
      <c r="B844" t="s">
        <v>1968</v>
      </c>
      <c r="C844" t="s">
        <v>2291</v>
      </c>
      <c r="D844" t="s">
        <v>1995</v>
      </c>
      <c r="E844" t="s">
        <v>4636</v>
      </c>
      <c r="F844" t="s">
        <v>4243</v>
      </c>
      <c r="G844" t="s">
        <v>2150</v>
      </c>
      <c r="H844" t="s">
        <v>1885</v>
      </c>
      <c r="I844">
        <v>0</v>
      </c>
      <c r="J844" t="s">
        <v>2151</v>
      </c>
      <c r="K844">
        <v>0</v>
      </c>
      <c r="L844" t="s">
        <v>1887</v>
      </c>
      <c r="M844" t="s">
        <v>1887</v>
      </c>
      <c r="N844" t="s">
        <v>1887</v>
      </c>
      <c r="Q844">
        <v>45063.674004629996</v>
      </c>
      <c r="R844" t="s">
        <v>3522</v>
      </c>
      <c r="S844" t="s">
        <v>3229</v>
      </c>
      <c r="T844" t="s">
        <v>3175</v>
      </c>
      <c r="U844" t="s">
        <v>3176</v>
      </c>
      <c r="V844" t="s">
        <v>3377</v>
      </c>
      <c r="W844" t="s">
        <v>3158</v>
      </c>
      <c r="Y844">
        <v>0</v>
      </c>
    </row>
    <row r="845" spans="1:25" x14ac:dyDescent="0.25">
      <c r="A845" s="66">
        <f>1*Táblázat1[[#This Row],[Órarendi igények]]</f>
        <v>541</v>
      </c>
      <c r="B845" t="s">
        <v>1968</v>
      </c>
      <c r="C845" t="s">
        <v>2397</v>
      </c>
      <c r="D845" t="s">
        <v>1892</v>
      </c>
      <c r="E845" t="s">
        <v>4636</v>
      </c>
      <c r="F845" t="s">
        <v>4244</v>
      </c>
      <c r="G845" t="s">
        <v>2150</v>
      </c>
      <c r="H845" t="s">
        <v>1885</v>
      </c>
      <c r="I845">
        <v>0</v>
      </c>
      <c r="J845" t="s">
        <v>2151</v>
      </c>
      <c r="K845">
        <v>0</v>
      </c>
      <c r="L845" t="s">
        <v>1887</v>
      </c>
      <c r="M845" t="s">
        <v>1887</v>
      </c>
      <c r="N845" t="s">
        <v>1887</v>
      </c>
      <c r="Q845">
        <v>45063.674004629996</v>
      </c>
      <c r="R845" t="s">
        <v>3523</v>
      </c>
      <c r="S845" t="s">
        <v>3263</v>
      </c>
      <c r="T845" t="s">
        <v>3200</v>
      </c>
      <c r="U845" t="s">
        <v>3155</v>
      </c>
      <c r="V845" t="s">
        <v>3521</v>
      </c>
      <c r="W845" t="s">
        <v>3158</v>
      </c>
      <c r="Y845">
        <v>0</v>
      </c>
    </row>
    <row r="846" spans="1:25" x14ac:dyDescent="0.25">
      <c r="A846" s="66">
        <f>1*Táblázat1[[#This Row],[Órarendi igények]]</f>
        <v>542</v>
      </c>
      <c r="B846" t="s">
        <v>1968</v>
      </c>
      <c r="C846" t="s">
        <v>2630</v>
      </c>
      <c r="D846" t="s">
        <v>1976</v>
      </c>
      <c r="E846" t="s">
        <v>4636</v>
      </c>
      <c r="F846" t="s">
        <v>4261</v>
      </c>
      <c r="G846" t="s">
        <v>2150</v>
      </c>
      <c r="H846" t="s">
        <v>1885</v>
      </c>
      <c r="I846">
        <v>0</v>
      </c>
      <c r="J846" t="s">
        <v>2151</v>
      </c>
      <c r="K846">
        <v>0</v>
      </c>
      <c r="L846" t="s">
        <v>1887</v>
      </c>
      <c r="M846" t="s">
        <v>1887</v>
      </c>
      <c r="N846" t="s">
        <v>1887</v>
      </c>
      <c r="Q846">
        <v>45063.674004629996</v>
      </c>
      <c r="R846" t="s">
        <v>1288</v>
      </c>
      <c r="S846" t="s">
        <v>3172</v>
      </c>
      <c r="T846" t="s">
        <v>3175</v>
      </c>
      <c r="U846" t="s">
        <v>3176</v>
      </c>
      <c r="V846" t="s">
        <v>3179</v>
      </c>
      <c r="W846" t="s">
        <v>3158</v>
      </c>
      <c r="Y846">
        <v>0</v>
      </c>
    </row>
    <row r="847" spans="1:25" x14ac:dyDescent="0.25">
      <c r="A847" s="66">
        <f>1*Táblázat1[[#This Row],[Órarendi igények]]</f>
        <v>543</v>
      </c>
      <c r="B847" t="s">
        <v>1968</v>
      </c>
      <c r="C847" t="s">
        <v>2352</v>
      </c>
      <c r="D847" t="s">
        <v>1967</v>
      </c>
      <c r="E847" s="238" t="s">
        <v>4636</v>
      </c>
      <c r="F847" t="s">
        <v>3448</v>
      </c>
      <c r="G847" t="s">
        <v>2150</v>
      </c>
      <c r="H847" t="s">
        <v>1885</v>
      </c>
      <c r="I847">
        <v>0</v>
      </c>
      <c r="J847" t="s">
        <v>2151</v>
      </c>
      <c r="K847">
        <v>0</v>
      </c>
      <c r="L847" t="s">
        <v>1887</v>
      </c>
      <c r="M847" t="s">
        <v>1887</v>
      </c>
      <c r="N847" t="s">
        <v>1887</v>
      </c>
      <c r="Q847">
        <v>45063.674004629996</v>
      </c>
      <c r="R847" t="s">
        <v>1288</v>
      </c>
      <c r="S847" t="s">
        <v>3172</v>
      </c>
      <c r="T847" t="s">
        <v>3176</v>
      </c>
      <c r="U847" t="s">
        <v>3200</v>
      </c>
      <c r="V847" t="s">
        <v>3414</v>
      </c>
      <c r="W847" t="s">
        <v>3158</v>
      </c>
      <c r="Y847">
        <v>0</v>
      </c>
    </row>
    <row r="848" spans="1:25" x14ac:dyDescent="0.25">
      <c r="A848" s="66">
        <f>1*Táblázat1[[#This Row],[Órarendi igények]]</f>
        <v>544</v>
      </c>
      <c r="B848" t="s">
        <v>1968</v>
      </c>
      <c r="C848" t="s">
        <v>2566</v>
      </c>
      <c r="D848" t="s">
        <v>1896</v>
      </c>
      <c r="E848" t="s">
        <v>4636</v>
      </c>
      <c r="F848" t="s">
        <v>3705</v>
      </c>
      <c r="G848" t="s">
        <v>2150</v>
      </c>
      <c r="H848" t="s">
        <v>1885</v>
      </c>
      <c r="I848">
        <v>0</v>
      </c>
      <c r="J848" t="s">
        <v>2151</v>
      </c>
      <c r="K848">
        <v>0</v>
      </c>
      <c r="L848" t="s">
        <v>1887</v>
      </c>
      <c r="M848" t="s">
        <v>1887</v>
      </c>
      <c r="N848" t="s">
        <v>1887</v>
      </c>
      <c r="Q848">
        <v>45063.674004629996</v>
      </c>
      <c r="R848" t="s">
        <v>3706</v>
      </c>
      <c r="S848" t="s">
        <v>3174</v>
      </c>
      <c r="T848" t="s">
        <v>3156</v>
      </c>
      <c r="U848" t="s">
        <v>3376</v>
      </c>
      <c r="V848" t="s">
        <v>3414</v>
      </c>
      <c r="W848" t="s">
        <v>3158</v>
      </c>
      <c r="Y848">
        <v>0</v>
      </c>
    </row>
    <row r="849" spans="1:25" x14ac:dyDescent="0.25">
      <c r="A849" s="66">
        <f>1*Táblázat1[[#This Row],[Órarendi igények]]</f>
        <v>545</v>
      </c>
      <c r="B849" t="s">
        <v>1968</v>
      </c>
      <c r="C849" t="s">
        <v>2353</v>
      </c>
      <c r="D849" t="s">
        <v>1991</v>
      </c>
      <c r="E849" t="s">
        <v>4636</v>
      </c>
      <c r="F849" t="s">
        <v>4262</v>
      </c>
      <c r="G849" t="s">
        <v>2150</v>
      </c>
      <c r="H849" t="s">
        <v>1885</v>
      </c>
      <c r="I849">
        <v>0</v>
      </c>
      <c r="J849" t="s">
        <v>2151</v>
      </c>
      <c r="K849">
        <v>0</v>
      </c>
      <c r="L849" t="s">
        <v>1887</v>
      </c>
      <c r="M849" t="s">
        <v>1887</v>
      </c>
      <c r="N849" t="s">
        <v>1887</v>
      </c>
      <c r="Q849">
        <v>45063.674004629996</v>
      </c>
      <c r="R849" t="s">
        <v>3290</v>
      </c>
      <c r="S849" t="s">
        <v>3172</v>
      </c>
      <c r="T849" t="s">
        <v>3175</v>
      </c>
      <c r="U849" t="s">
        <v>3176</v>
      </c>
      <c r="V849" t="s">
        <v>3157</v>
      </c>
      <c r="W849" t="s">
        <v>3158</v>
      </c>
      <c r="Y849">
        <v>0</v>
      </c>
    </row>
    <row r="850" spans="1:25" x14ac:dyDescent="0.25">
      <c r="A850" s="66">
        <f>1*Táblázat1[[#This Row],[Órarendi igények]]</f>
        <v>546</v>
      </c>
      <c r="B850" t="s">
        <v>1968</v>
      </c>
      <c r="C850" t="s">
        <v>2292</v>
      </c>
      <c r="D850" t="s">
        <v>1883</v>
      </c>
      <c r="E850" s="238" t="s">
        <v>4636</v>
      </c>
      <c r="F850" t="s">
        <v>3595</v>
      </c>
      <c r="G850" t="s">
        <v>2150</v>
      </c>
      <c r="H850" t="s">
        <v>1885</v>
      </c>
      <c r="I850">
        <v>0</v>
      </c>
      <c r="J850" t="s">
        <v>2151</v>
      </c>
      <c r="K850">
        <v>0</v>
      </c>
      <c r="L850" t="s">
        <v>1887</v>
      </c>
      <c r="M850" t="s">
        <v>1887</v>
      </c>
      <c r="N850" t="s">
        <v>1887</v>
      </c>
      <c r="Q850">
        <v>45063.674016204001</v>
      </c>
      <c r="R850" t="s">
        <v>3290</v>
      </c>
      <c r="S850" t="s">
        <v>3172</v>
      </c>
      <c r="T850" t="s">
        <v>3176</v>
      </c>
      <c r="U850" t="s">
        <v>3200</v>
      </c>
      <c r="V850" t="s">
        <v>3395</v>
      </c>
      <c r="W850" t="s">
        <v>3158</v>
      </c>
      <c r="Y850">
        <v>0</v>
      </c>
    </row>
    <row r="851" spans="1:25" x14ac:dyDescent="0.25">
      <c r="A851" s="66">
        <f>1*Táblázat1[[#This Row],[Órarendi igények]]</f>
        <v>547</v>
      </c>
      <c r="B851" t="s">
        <v>1968</v>
      </c>
      <c r="C851" t="s">
        <v>2293</v>
      </c>
      <c r="D851" t="s">
        <v>1978</v>
      </c>
      <c r="E851" t="s">
        <v>4636</v>
      </c>
      <c r="F851" t="s">
        <v>3707</v>
      </c>
      <c r="G851" t="s">
        <v>2150</v>
      </c>
      <c r="H851" t="s">
        <v>1885</v>
      </c>
      <c r="I851">
        <v>0</v>
      </c>
      <c r="J851" t="s">
        <v>2151</v>
      </c>
      <c r="K851">
        <v>0</v>
      </c>
      <c r="L851" t="s">
        <v>1887</v>
      </c>
      <c r="M851" t="s">
        <v>1887</v>
      </c>
      <c r="N851" t="s">
        <v>1887</v>
      </c>
      <c r="Q851">
        <v>45063.674016204001</v>
      </c>
      <c r="R851" t="s">
        <v>1266</v>
      </c>
      <c r="S851" t="s">
        <v>3154</v>
      </c>
      <c r="T851" t="s">
        <v>3156</v>
      </c>
      <c r="U851" t="s">
        <v>3376</v>
      </c>
      <c r="V851" t="s">
        <v>3414</v>
      </c>
      <c r="W851" t="s">
        <v>3158</v>
      </c>
      <c r="Y851">
        <v>0</v>
      </c>
    </row>
    <row r="852" spans="1:25" x14ac:dyDescent="0.25">
      <c r="A852" s="66">
        <f>1*Táblázat1[[#This Row],[Órarendi igények]]</f>
        <v>548</v>
      </c>
      <c r="B852" t="s">
        <v>1968</v>
      </c>
      <c r="C852" t="s">
        <v>2218</v>
      </c>
      <c r="D852" t="s">
        <v>1904</v>
      </c>
      <c r="E852" t="s">
        <v>4636</v>
      </c>
      <c r="F852" t="s">
        <v>3858</v>
      </c>
      <c r="G852" t="s">
        <v>2150</v>
      </c>
      <c r="H852" t="s">
        <v>1885</v>
      </c>
      <c r="I852">
        <v>0</v>
      </c>
      <c r="J852" t="s">
        <v>2151</v>
      </c>
      <c r="K852">
        <v>0</v>
      </c>
      <c r="L852" t="s">
        <v>1887</v>
      </c>
      <c r="M852" t="s">
        <v>1887</v>
      </c>
      <c r="N852" t="s">
        <v>1887</v>
      </c>
      <c r="Q852">
        <v>45063.674016204001</v>
      </c>
      <c r="R852" t="s">
        <v>1268</v>
      </c>
      <c r="S852" t="s">
        <v>3172</v>
      </c>
      <c r="T852" t="s">
        <v>3175</v>
      </c>
      <c r="U852" t="s">
        <v>3176</v>
      </c>
      <c r="V852" t="s">
        <v>3461</v>
      </c>
      <c r="W852" t="s">
        <v>3158</v>
      </c>
      <c r="Y852">
        <v>0</v>
      </c>
    </row>
    <row r="853" spans="1:25" x14ac:dyDescent="0.25">
      <c r="A853" s="66">
        <f>1*Táblázat1[[#This Row],[Órarendi igények]]</f>
        <v>549</v>
      </c>
      <c r="B853" t="s">
        <v>1968</v>
      </c>
      <c r="C853" t="s">
        <v>2398</v>
      </c>
      <c r="D853" t="s">
        <v>1908</v>
      </c>
      <c r="E853" t="s">
        <v>4636</v>
      </c>
      <c r="F853" t="s">
        <v>4171</v>
      </c>
      <c r="G853" t="s">
        <v>2150</v>
      </c>
      <c r="H853" t="s">
        <v>1885</v>
      </c>
      <c r="I853">
        <v>0</v>
      </c>
      <c r="J853" t="s">
        <v>2151</v>
      </c>
      <c r="K853">
        <v>0</v>
      </c>
      <c r="L853" t="s">
        <v>1887</v>
      </c>
      <c r="M853" t="s">
        <v>1887</v>
      </c>
      <c r="N853" t="s">
        <v>1887</v>
      </c>
      <c r="Q853">
        <v>45063.674016204001</v>
      </c>
      <c r="R853" t="s">
        <v>1268</v>
      </c>
      <c r="S853" t="s">
        <v>3229</v>
      </c>
      <c r="T853" t="s">
        <v>3175</v>
      </c>
      <c r="U853" t="s">
        <v>3176</v>
      </c>
      <c r="V853" t="s">
        <v>3379</v>
      </c>
      <c r="W853" t="s">
        <v>3158</v>
      </c>
      <c r="Y853">
        <v>0</v>
      </c>
    </row>
    <row r="854" spans="1:25" x14ac:dyDescent="0.25">
      <c r="A854" s="66">
        <f>1*Táblázat1[[#This Row],[Órarendi igények]]</f>
        <v>550</v>
      </c>
      <c r="B854" t="s">
        <v>1968</v>
      </c>
      <c r="C854" t="s">
        <v>2219</v>
      </c>
      <c r="D854" t="s">
        <v>1942</v>
      </c>
      <c r="E854" t="s">
        <v>4636</v>
      </c>
      <c r="F854" t="s">
        <v>3775</v>
      </c>
      <c r="G854" t="s">
        <v>2150</v>
      </c>
      <c r="H854" t="s">
        <v>1885</v>
      </c>
      <c r="I854">
        <v>0</v>
      </c>
      <c r="J854" t="s">
        <v>2151</v>
      </c>
      <c r="K854">
        <v>0</v>
      </c>
      <c r="L854" t="s">
        <v>1887</v>
      </c>
      <c r="M854" t="s">
        <v>1887</v>
      </c>
      <c r="N854" t="s">
        <v>1887</v>
      </c>
      <c r="Q854">
        <v>45063.674016204001</v>
      </c>
      <c r="R854" t="s">
        <v>1299</v>
      </c>
      <c r="S854" t="s">
        <v>3154</v>
      </c>
      <c r="T854" t="s">
        <v>3156</v>
      </c>
      <c r="U854" t="s">
        <v>3376</v>
      </c>
      <c r="V854" t="s">
        <v>3395</v>
      </c>
      <c r="W854" t="s">
        <v>3158</v>
      </c>
      <c r="Y854">
        <v>0</v>
      </c>
    </row>
    <row r="855" spans="1:25" x14ac:dyDescent="0.25">
      <c r="A855" s="66">
        <f>1*Táblázat1[[#This Row],[Órarendi igények]]</f>
        <v>551</v>
      </c>
      <c r="B855" t="s">
        <v>1968</v>
      </c>
      <c r="C855" t="s">
        <v>2461</v>
      </c>
      <c r="D855" t="s">
        <v>1937</v>
      </c>
      <c r="E855" t="s">
        <v>4636</v>
      </c>
      <c r="F855" t="s">
        <v>4245</v>
      </c>
      <c r="G855" t="s">
        <v>2150</v>
      </c>
      <c r="H855" t="s">
        <v>1885</v>
      </c>
      <c r="I855">
        <v>0</v>
      </c>
      <c r="J855" t="s">
        <v>2151</v>
      </c>
      <c r="K855">
        <v>0</v>
      </c>
      <c r="L855" t="s">
        <v>1887</v>
      </c>
      <c r="M855" t="s">
        <v>1887</v>
      </c>
      <c r="N855" t="s">
        <v>1887</v>
      </c>
      <c r="Q855">
        <v>45063.674016204001</v>
      </c>
      <c r="R855" t="s">
        <v>1301</v>
      </c>
      <c r="S855" t="s">
        <v>3172</v>
      </c>
      <c r="T855" t="s">
        <v>3175</v>
      </c>
      <c r="U855" t="s">
        <v>3176</v>
      </c>
      <c r="V855" t="s">
        <v>3453</v>
      </c>
      <c r="W855" t="s">
        <v>3158</v>
      </c>
      <c r="Y855">
        <v>0</v>
      </c>
    </row>
    <row r="856" spans="1:25" x14ac:dyDescent="0.25">
      <c r="A856" s="66">
        <f>1*Táblázat1[[#This Row],[Órarendi igények]]</f>
        <v>552</v>
      </c>
      <c r="B856" t="s">
        <v>1968</v>
      </c>
      <c r="C856" t="s">
        <v>2509</v>
      </c>
      <c r="D856" t="s">
        <v>1889</v>
      </c>
      <c r="E856" t="s">
        <v>4636</v>
      </c>
      <c r="F856" t="s">
        <v>3596</v>
      </c>
      <c r="G856" t="s">
        <v>2150</v>
      </c>
      <c r="H856" t="s">
        <v>1885</v>
      </c>
      <c r="I856">
        <v>0</v>
      </c>
      <c r="J856" t="s">
        <v>2151</v>
      </c>
      <c r="K856">
        <v>0</v>
      </c>
      <c r="L856" t="s">
        <v>1887</v>
      </c>
      <c r="M856" t="s">
        <v>1887</v>
      </c>
      <c r="N856" t="s">
        <v>1887</v>
      </c>
      <c r="Q856">
        <v>45063.674016204001</v>
      </c>
      <c r="R856" t="s">
        <v>1270</v>
      </c>
      <c r="S856" t="s">
        <v>3172</v>
      </c>
      <c r="T856" t="s">
        <v>3156</v>
      </c>
      <c r="U856" t="s">
        <v>3376</v>
      </c>
      <c r="V856" t="s">
        <v>3395</v>
      </c>
      <c r="W856" t="s">
        <v>3158</v>
      </c>
      <c r="Y856">
        <v>0</v>
      </c>
    </row>
    <row r="857" spans="1:25" x14ac:dyDescent="0.25">
      <c r="A857" s="66">
        <f>1*Táblázat1[[#This Row],[Órarendi igények]]</f>
        <v>553</v>
      </c>
      <c r="B857" t="s">
        <v>1968</v>
      </c>
      <c r="C857" t="s">
        <v>2294</v>
      </c>
      <c r="D857" t="s">
        <v>1917</v>
      </c>
      <c r="E857" t="s">
        <v>4636</v>
      </c>
      <c r="F857" t="s">
        <v>4381</v>
      </c>
      <c r="G857" t="s">
        <v>2150</v>
      </c>
      <c r="H857" t="s">
        <v>1885</v>
      </c>
      <c r="I857">
        <v>0</v>
      </c>
      <c r="J857" t="s">
        <v>2151</v>
      </c>
      <c r="K857">
        <v>0</v>
      </c>
      <c r="L857" t="s">
        <v>1887</v>
      </c>
      <c r="M857" t="s">
        <v>1887</v>
      </c>
      <c r="N857" t="s">
        <v>1887</v>
      </c>
      <c r="Q857">
        <v>45063.674016204001</v>
      </c>
      <c r="R857" t="s">
        <v>1305</v>
      </c>
      <c r="S857" t="s">
        <v>3263</v>
      </c>
      <c r="T857" t="s">
        <v>3175</v>
      </c>
      <c r="U857" t="s">
        <v>3176</v>
      </c>
      <c r="V857" t="s">
        <v>3157</v>
      </c>
      <c r="W857" t="s">
        <v>3158</v>
      </c>
      <c r="Y857">
        <v>0</v>
      </c>
    </row>
    <row r="858" spans="1:25" x14ac:dyDescent="0.25">
      <c r="A858" s="66">
        <f>1*Táblázat1[[#This Row],[Órarendi igények]]</f>
        <v>554</v>
      </c>
      <c r="B858" t="s">
        <v>1968</v>
      </c>
      <c r="C858" t="s">
        <v>2295</v>
      </c>
      <c r="D858" t="s">
        <v>1899</v>
      </c>
      <c r="E858" t="s">
        <v>4636</v>
      </c>
      <c r="F858" t="s">
        <v>3598</v>
      </c>
      <c r="G858" t="s">
        <v>2150</v>
      </c>
      <c r="H858" t="s">
        <v>1885</v>
      </c>
      <c r="I858">
        <v>0</v>
      </c>
      <c r="J858" t="s">
        <v>2151</v>
      </c>
      <c r="K858">
        <v>0</v>
      </c>
      <c r="L858" t="s">
        <v>1887</v>
      </c>
      <c r="M858" t="s">
        <v>1887</v>
      </c>
      <c r="N858" t="s">
        <v>1887</v>
      </c>
      <c r="Q858">
        <v>45063.674016204001</v>
      </c>
      <c r="R858" t="s">
        <v>3599</v>
      </c>
      <c r="S858" t="s">
        <v>3172</v>
      </c>
      <c r="T858" t="s">
        <v>3156</v>
      </c>
      <c r="U858" t="s">
        <v>3376</v>
      </c>
      <c r="V858" t="s">
        <v>3461</v>
      </c>
      <c r="W858" t="s">
        <v>3158</v>
      </c>
      <c r="Y858">
        <v>0</v>
      </c>
    </row>
    <row r="859" spans="1:25" x14ac:dyDescent="0.25">
      <c r="A859" s="66">
        <f>1*Táblázat1[[#This Row],[Órarendi igények]]</f>
        <v>555</v>
      </c>
      <c r="B859" t="s">
        <v>1968</v>
      </c>
      <c r="C859" t="s">
        <v>2631</v>
      </c>
      <c r="D859" t="s">
        <v>1910</v>
      </c>
      <c r="E859" t="s">
        <v>4636</v>
      </c>
      <c r="F859" t="s">
        <v>3524</v>
      </c>
      <c r="G859" t="s">
        <v>2150</v>
      </c>
      <c r="H859" t="s">
        <v>1885</v>
      </c>
      <c r="I859">
        <v>0</v>
      </c>
      <c r="J859" t="s">
        <v>2151</v>
      </c>
      <c r="K859">
        <v>0</v>
      </c>
      <c r="L859" t="s">
        <v>1887</v>
      </c>
      <c r="M859" t="s">
        <v>1887</v>
      </c>
      <c r="N859" t="s">
        <v>1887</v>
      </c>
      <c r="Q859">
        <v>45063.674016204001</v>
      </c>
      <c r="R859" t="s">
        <v>1247</v>
      </c>
      <c r="S859" t="s">
        <v>3263</v>
      </c>
      <c r="T859" t="s">
        <v>3175</v>
      </c>
      <c r="U859" t="s">
        <v>3176</v>
      </c>
      <c r="V859" t="s">
        <v>3414</v>
      </c>
      <c r="W859" t="s">
        <v>3158</v>
      </c>
      <c r="Y859">
        <v>0</v>
      </c>
    </row>
    <row r="860" spans="1:25" x14ac:dyDescent="0.25">
      <c r="A860" s="66">
        <f>1*Táblázat1[[#This Row],[Órarendi igények]]</f>
        <v>556</v>
      </c>
      <c r="B860" t="s">
        <v>1968</v>
      </c>
      <c r="C860" t="s">
        <v>2510</v>
      </c>
      <c r="D860" t="s">
        <v>1912</v>
      </c>
      <c r="E860" s="238" t="s">
        <v>4636</v>
      </c>
      <c r="F860" t="s">
        <v>3824</v>
      </c>
      <c r="G860" t="s">
        <v>2150</v>
      </c>
      <c r="H860" t="s">
        <v>1885</v>
      </c>
      <c r="I860">
        <v>0</v>
      </c>
      <c r="J860" t="s">
        <v>2151</v>
      </c>
      <c r="K860">
        <v>0</v>
      </c>
      <c r="L860" t="s">
        <v>1887</v>
      </c>
      <c r="M860" t="s">
        <v>1887</v>
      </c>
      <c r="N860" t="s">
        <v>1887</v>
      </c>
      <c r="Q860">
        <v>45063.674016204001</v>
      </c>
      <c r="R860" t="s">
        <v>1247</v>
      </c>
      <c r="S860" t="s">
        <v>3263</v>
      </c>
      <c r="T860" t="s">
        <v>3176</v>
      </c>
      <c r="U860" t="s">
        <v>3200</v>
      </c>
      <c r="V860" t="s">
        <v>3406</v>
      </c>
      <c r="W860" t="s">
        <v>3158</v>
      </c>
      <c r="Y860">
        <v>0</v>
      </c>
    </row>
    <row r="861" spans="1:25" x14ac:dyDescent="0.25">
      <c r="A861" s="66">
        <f>1*Táblázat1[[#This Row],[Órarendi igények]]</f>
        <v>557</v>
      </c>
      <c r="B861" t="s">
        <v>1968</v>
      </c>
      <c r="C861" t="s">
        <v>2354</v>
      </c>
      <c r="D861" t="s">
        <v>1944</v>
      </c>
      <c r="E861" s="238" t="s">
        <v>4636</v>
      </c>
      <c r="F861" t="s">
        <v>3449</v>
      </c>
      <c r="G861" t="s">
        <v>2150</v>
      </c>
      <c r="H861" t="s">
        <v>1885</v>
      </c>
      <c r="I861">
        <v>0</v>
      </c>
      <c r="J861" t="s">
        <v>2151</v>
      </c>
      <c r="K861">
        <v>0</v>
      </c>
      <c r="L861" t="s">
        <v>1887</v>
      </c>
      <c r="M861" t="s">
        <v>1887</v>
      </c>
      <c r="N861" t="s">
        <v>1887</v>
      </c>
      <c r="Q861">
        <v>45063.674016204001</v>
      </c>
      <c r="R861" t="s">
        <v>3450</v>
      </c>
      <c r="S861" t="s">
        <v>3172</v>
      </c>
      <c r="T861" t="s">
        <v>3155</v>
      </c>
      <c r="U861" t="s">
        <v>3156</v>
      </c>
      <c r="V861" t="s">
        <v>3385</v>
      </c>
      <c r="W861" t="s">
        <v>3158</v>
      </c>
      <c r="Y861">
        <v>0</v>
      </c>
    </row>
    <row r="862" spans="1:25" x14ac:dyDescent="0.25">
      <c r="A862" s="66">
        <f>1*Táblázat1[[#This Row],[Órarendi igények]]</f>
        <v>558</v>
      </c>
      <c r="B862" t="s">
        <v>1968</v>
      </c>
      <c r="C862" t="s">
        <v>2632</v>
      </c>
      <c r="D862" t="s">
        <v>1901</v>
      </c>
      <c r="E862" t="s">
        <v>4636</v>
      </c>
      <c r="F862" t="s">
        <v>3525</v>
      </c>
      <c r="G862" t="s">
        <v>2150</v>
      </c>
      <c r="H862" t="s">
        <v>1885</v>
      </c>
      <c r="I862">
        <v>0</v>
      </c>
      <c r="J862" t="s">
        <v>2151</v>
      </c>
      <c r="K862">
        <v>0</v>
      </c>
      <c r="L862" t="s">
        <v>1887</v>
      </c>
      <c r="M862" t="s">
        <v>1887</v>
      </c>
      <c r="N862" t="s">
        <v>1887</v>
      </c>
      <c r="Q862">
        <v>45063.674016204001</v>
      </c>
      <c r="R862" t="s">
        <v>1228</v>
      </c>
      <c r="S862" t="s">
        <v>3172</v>
      </c>
      <c r="T862" t="s">
        <v>3155</v>
      </c>
      <c r="U862" t="s">
        <v>3156</v>
      </c>
      <c r="V862" t="s">
        <v>3414</v>
      </c>
      <c r="W862" t="s">
        <v>3158</v>
      </c>
      <c r="Y862">
        <v>0</v>
      </c>
    </row>
    <row r="863" spans="1:25" x14ac:dyDescent="0.25">
      <c r="A863" s="66">
        <f>1*Táblázat1[[#This Row],[Órarendi igények]]</f>
        <v>559</v>
      </c>
      <c r="B863" t="s">
        <v>1968</v>
      </c>
      <c r="C863" t="s">
        <v>2511</v>
      </c>
      <c r="D863" t="s">
        <v>2313</v>
      </c>
      <c r="E863" s="238" t="s">
        <v>4636</v>
      </c>
      <c r="F863" t="s">
        <v>3451</v>
      </c>
      <c r="G863" t="s">
        <v>2150</v>
      </c>
      <c r="H863" t="s">
        <v>1885</v>
      </c>
      <c r="I863">
        <v>0</v>
      </c>
      <c r="J863" t="s">
        <v>2151</v>
      </c>
      <c r="K863">
        <v>0</v>
      </c>
      <c r="L863" t="s">
        <v>1887</v>
      </c>
      <c r="M863" t="s">
        <v>1887</v>
      </c>
      <c r="N863" t="s">
        <v>1887</v>
      </c>
      <c r="Q863">
        <v>45063.674016204001</v>
      </c>
      <c r="R863" t="s">
        <v>1228</v>
      </c>
      <c r="S863" t="s">
        <v>3172</v>
      </c>
      <c r="T863" t="s">
        <v>3156</v>
      </c>
      <c r="U863" t="s">
        <v>3376</v>
      </c>
      <c r="V863" t="s">
        <v>3374</v>
      </c>
      <c r="W863" t="s">
        <v>3158</v>
      </c>
      <c r="Y863">
        <v>0</v>
      </c>
    </row>
    <row r="864" spans="1:25" x14ac:dyDescent="0.25">
      <c r="A864" s="66">
        <f>1*Táblázat1[[#This Row],[Órarendi igények]]</f>
        <v>560</v>
      </c>
      <c r="B864" t="s">
        <v>1968</v>
      </c>
      <c r="C864" t="s">
        <v>2633</v>
      </c>
      <c r="D864" t="s">
        <v>2634</v>
      </c>
      <c r="E864" s="238" t="s">
        <v>4636</v>
      </c>
      <c r="F864" t="s">
        <v>3654</v>
      </c>
      <c r="G864" t="s">
        <v>2150</v>
      </c>
      <c r="H864" t="s">
        <v>1885</v>
      </c>
      <c r="I864">
        <v>0</v>
      </c>
      <c r="J864" t="s">
        <v>2151</v>
      </c>
      <c r="K864">
        <v>0</v>
      </c>
      <c r="L864" t="s">
        <v>1887</v>
      </c>
      <c r="M864" t="s">
        <v>1887</v>
      </c>
      <c r="N864" t="s">
        <v>1887</v>
      </c>
      <c r="Q864">
        <v>45063.674016204001</v>
      </c>
      <c r="R864" t="s">
        <v>1316</v>
      </c>
      <c r="S864" t="s">
        <v>3263</v>
      </c>
      <c r="T864" t="s">
        <v>3176</v>
      </c>
      <c r="U864" t="s">
        <v>3200</v>
      </c>
      <c r="V864" t="s">
        <v>3461</v>
      </c>
      <c r="W864" t="s">
        <v>3158</v>
      </c>
      <c r="Y864">
        <v>0</v>
      </c>
    </row>
    <row r="865" spans="1:25" x14ac:dyDescent="0.25">
      <c r="A865" s="66">
        <f>1*Táblázat1[[#This Row],[Órarendi igények]]</f>
        <v>563</v>
      </c>
      <c r="B865" t="s">
        <v>1950</v>
      </c>
      <c r="C865" t="s">
        <v>3254</v>
      </c>
      <c r="D865" t="s">
        <v>3128</v>
      </c>
      <c r="E865" t="s">
        <v>4636</v>
      </c>
      <c r="F865" t="s">
        <v>4293</v>
      </c>
      <c r="G865" t="s">
        <v>3255</v>
      </c>
      <c r="H865" t="s">
        <v>1885</v>
      </c>
      <c r="I865">
        <v>30</v>
      </c>
      <c r="J865" t="s">
        <v>1321</v>
      </c>
      <c r="K865">
        <v>0</v>
      </c>
      <c r="L865" t="s">
        <v>1887</v>
      </c>
      <c r="M865" t="s">
        <v>1887</v>
      </c>
      <c r="N865" t="s">
        <v>1887</v>
      </c>
      <c r="O865" t="s">
        <v>4276</v>
      </c>
      <c r="P865" t="s">
        <v>4363</v>
      </c>
      <c r="Q865">
        <v>45070.746435184999</v>
      </c>
      <c r="R865" t="s">
        <v>3285</v>
      </c>
      <c r="S865" t="s">
        <v>3172</v>
      </c>
      <c r="T865" t="s">
        <v>3200</v>
      </c>
      <c r="U865" t="s">
        <v>3155</v>
      </c>
      <c r="V865" t="s">
        <v>4150</v>
      </c>
      <c r="W865" t="s">
        <v>3158</v>
      </c>
      <c r="Y865">
        <v>0</v>
      </c>
    </row>
    <row r="866" spans="1:25" x14ac:dyDescent="0.25">
      <c r="A866" s="66">
        <f>1*Táblázat1[[#This Row],[Órarendi igények]]</f>
        <v>564</v>
      </c>
      <c r="B866" t="s">
        <v>1950</v>
      </c>
      <c r="C866" t="s">
        <v>3127</v>
      </c>
      <c r="D866" t="s">
        <v>3128</v>
      </c>
      <c r="E866" s="238" t="s">
        <v>4636</v>
      </c>
      <c r="F866" t="s">
        <v>4350</v>
      </c>
      <c r="G866" t="s">
        <v>3129</v>
      </c>
      <c r="H866" t="s">
        <v>1885</v>
      </c>
      <c r="I866">
        <v>100</v>
      </c>
      <c r="J866" t="s">
        <v>1322</v>
      </c>
      <c r="K866">
        <v>0</v>
      </c>
      <c r="L866" t="s">
        <v>1887</v>
      </c>
      <c r="M866" t="s">
        <v>1887</v>
      </c>
      <c r="N866" t="s">
        <v>1887</v>
      </c>
      <c r="O866" t="s">
        <v>4276</v>
      </c>
      <c r="P866" t="s">
        <v>4323</v>
      </c>
      <c r="Q866">
        <v>45070.746712963002</v>
      </c>
      <c r="R866" t="s">
        <v>3436</v>
      </c>
      <c r="S866" t="s">
        <v>3154</v>
      </c>
      <c r="T866" t="s">
        <v>3376</v>
      </c>
      <c r="U866" t="s">
        <v>3389</v>
      </c>
      <c r="V866" t="s">
        <v>3157</v>
      </c>
      <c r="W866" t="s">
        <v>3158</v>
      </c>
      <c r="Y866">
        <v>0</v>
      </c>
    </row>
    <row r="867" spans="1:25" x14ac:dyDescent="0.25">
      <c r="A867" s="66">
        <f>1*Táblázat1[[#This Row],[Órarendi igények]]</f>
        <v>565</v>
      </c>
      <c r="B867" t="s">
        <v>1950</v>
      </c>
      <c r="C867" t="s">
        <v>3936</v>
      </c>
      <c r="D867" t="s">
        <v>3908</v>
      </c>
      <c r="E867" t="s">
        <v>4636</v>
      </c>
      <c r="F867" t="s">
        <v>4423</v>
      </c>
      <c r="G867" t="s">
        <v>4082</v>
      </c>
      <c r="H867" t="s">
        <v>1927</v>
      </c>
      <c r="I867">
        <v>25</v>
      </c>
      <c r="J867" t="s">
        <v>1451</v>
      </c>
      <c r="K867">
        <v>0</v>
      </c>
      <c r="L867" t="s">
        <v>1887</v>
      </c>
      <c r="M867" t="s">
        <v>1887</v>
      </c>
      <c r="N867" t="s">
        <v>1887</v>
      </c>
      <c r="O867" t="s">
        <v>4276</v>
      </c>
      <c r="P867" t="s">
        <v>4585</v>
      </c>
      <c r="Q867">
        <v>45090.697476852001</v>
      </c>
      <c r="R867" t="s">
        <v>3405</v>
      </c>
      <c r="S867" t="s">
        <v>3154</v>
      </c>
      <c r="T867" t="s">
        <v>3200</v>
      </c>
      <c r="U867" t="s">
        <v>3155</v>
      </c>
      <c r="V867" t="s">
        <v>4417</v>
      </c>
      <c r="W867" t="s">
        <v>3158</v>
      </c>
      <c r="Y867">
        <v>0</v>
      </c>
    </row>
    <row r="868" spans="1:25" x14ac:dyDescent="0.25">
      <c r="A868" s="66">
        <f>1*Táblázat1[[#This Row],[Órarendi igények]]</f>
        <v>566</v>
      </c>
      <c r="B868" t="s">
        <v>2880</v>
      </c>
      <c r="C868" t="s">
        <v>2939</v>
      </c>
      <c r="D868" t="s">
        <v>1925</v>
      </c>
      <c r="E868" t="s">
        <v>4639</v>
      </c>
      <c r="F868" t="s">
        <v>4762</v>
      </c>
      <c r="G868" t="s">
        <v>2940</v>
      </c>
      <c r="H868" t="s">
        <v>1927</v>
      </c>
      <c r="I868">
        <v>666</v>
      </c>
      <c r="J868" t="s">
        <v>1326</v>
      </c>
      <c r="K868">
        <v>0</v>
      </c>
      <c r="L868" t="s">
        <v>1887</v>
      </c>
      <c r="M868" t="s">
        <v>1887</v>
      </c>
      <c r="N868" t="s">
        <v>1887</v>
      </c>
      <c r="Q868">
        <v>45065.511435184999</v>
      </c>
      <c r="S868" t="s">
        <v>3263</v>
      </c>
      <c r="T868" t="s">
        <v>3200</v>
      </c>
      <c r="U868" t="s">
        <v>3167</v>
      </c>
      <c r="V868" t="s">
        <v>3377</v>
      </c>
      <c r="W868" t="s">
        <v>3264</v>
      </c>
      <c r="Y868">
        <v>0</v>
      </c>
    </row>
    <row r="869" spans="1:25" x14ac:dyDescent="0.25">
      <c r="A869" s="66">
        <f>1*Táblázat1[[#This Row],[Órarendi igények]]</f>
        <v>567</v>
      </c>
      <c r="B869" t="s">
        <v>2880</v>
      </c>
      <c r="C869" t="s">
        <v>3080</v>
      </c>
      <c r="D869" t="s">
        <v>1925</v>
      </c>
      <c r="E869" t="s">
        <v>4637</v>
      </c>
      <c r="F869" t="s">
        <v>4743</v>
      </c>
      <c r="G869" t="s">
        <v>3081</v>
      </c>
      <c r="H869" t="s">
        <v>1927</v>
      </c>
      <c r="I869">
        <v>666</v>
      </c>
      <c r="J869" t="s">
        <v>1327</v>
      </c>
      <c r="K869">
        <v>0</v>
      </c>
      <c r="L869" t="s">
        <v>1887</v>
      </c>
      <c r="M869" t="s">
        <v>1887</v>
      </c>
      <c r="N869" t="s">
        <v>1887</v>
      </c>
      <c r="Q869">
        <v>45065.676122684999</v>
      </c>
      <c r="S869" t="s">
        <v>3116</v>
      </c>
      <c r="T869" t="s">
        <v>3140</v>
      </c>
      <c r="U869" t="s">
        <v>4501</v>
      </c>
      <c r="V869" t="s">
        <v>3395</v>
      </c>
      <c r="W869" t="s">
        <v>2647</v>
      </c>
      <c r="Y869">
        <v>0</v>
      </c>
    </row>
    <row r="870" spans="1:25" x14ac:dyDescent="0.25">
      <c r="A870" s="66">
        <f>1*Táblázat1[[#This Row],[Órarendi igények]]</f>
        <v>567</v>
      </c>
      <c r="B870" t="s">
        <v>2880</v>
      </c>
      <c r="C870" t="s">
        <v>3080</v>
      </c>
      <c r="D870" t="s">
        <v>1925</v>
      </c>
      <c r="E870" s="238" t="s">
        <v>4637</v>
      </c>
      <c r="F870" t="s">
        <v>4743</v>
      </c>
      <c r="G870" t="s">
        <v>3081</v>
      </c>
      <c r="H870" t="s">
        <v>1927</v>
      </c>
      <c r="I870">
        <v>666</v>
      </c>
      <c r="J870" t="s">
        <v>1327</v>
      </c>
      <c r="K870">
        <v>0</v>
      </c>
      <c r="L870" t="s">
        <v>1887</v>
      </c>
      <c r="M870" t="s">
        <v>1887</v>
      </c>
      <c r="N870" t="s">
        <v>1887</v>
      </c>
      <c r="Q870">
        <v>45065.676122684999</v>
      </c>
      <c r="S870" t="s">
        <v>3116</v>
      </c>
      <c r="T870" t="s">
        <v>3284</v>
      </c>
      <c r="U870" t="s">
        <v>4456</v>
      </c>
      <c r="V870" t="s">
        <v>3395</v>
      </c>
      <c r="W870" t="s">
        <v>4523</v>
      </c>
      <c r="Y870">
        <v>0</v>
      </c>
    </row>
    <row r="871" spans="1:25" x14ac:dyDescent="0.25">
      <c r="A871" s="66">
        <f>1*Táblázat1[[#This Row],[Órarendi igények]]</f>
        <v>568</v>
      </c>
      <c r="B871" t="s">
        <v>1950</v>
      </c>
      <c r="C871" t="s">
        <v>3907</v>
      </c>
      <c r="D871" t="s">
        <v>3908</v>
      </c>
      <c r="E871" t="s">
        <v>4636</v>
      </c>
      <c r="F871" t="s">
        <v>4444</v>
      </c>
      <c r="G871" t="s">
        <v>3909</v>
      </c>
      <c r="H871" t="s">
        <v>1927</v>
      </c>
      <c r="I871">
        <v>30</v>
      </c>
      <c r="J871" t="s">
        <v>1441</v>
      </c>
      <c r="K871">
        <v>0</v>
      </c>
      <c r="L871" t="s">
        <v>1887</v>
      </c>
      <c r="M871" t="s">
        <v>1887</v>
      </c>
      <c r="N871" t="s">
        <v>1887</v>
      </c>
      <c r="O871" t="s">
        <v>4276</v>
      </c>
      <c r="P871" t="s">
        <v>4606</v>
      </c>
      <c r="Q871">
        <v>45082.520081019</v>
      </c>
      <c r="R871" t="s">
        <v>3557</v>
      </c>
      <c r="S871" t="s">
        <v>3172</v>
      </c>
      <c r="T871" t="s">
        <v>3155</v>
      </c>
      <c r="U871" t="s">
        <v>3156</v>
      </c>
      <c r="V871" t="s">
        <v>4445</v>
      </c>
      <c r="W871" t="s">
        <v>3158</v>
      </c>
      <c r="Y871">
        <v>0</v>
      </c>
    </row>
    <row r="872" spans="1:25" x14ac:dyDescent="0.25">
      <c r="A872" s="66">
        <f>1*Táblázat1[[#This Row],[Órarendi igények]]</f>
        <v>569</v>
      </c>
      <c r="B872" t="s">
        <v>1950</v>
      </c>
      <c r="C872" t="s">
        <v>3991</v>
      </c>
      <c r="D872" t="s">
        <v>3908</v>
      </c>
      <c r="E872" s="238" t="s">
        <v>4636</v>
      </c>
      <c r="F872" t="s">
        <v>4346</v>
      </c>
      <c r="G872" t="s">
        <v>3992</v>
      </c>
      <c r="H872" t="s">
        <v>1927</v>
      </c>
      <c r="I872">
        <v>45</v>
      </c>
      <c r="J872" t="s">
        <v>1449</v>
      </c>
      <c r="K872">
        <v>0</v>
      </c>
      <c r="L872" t="s">
        <v>1887</v>
      </c>
      <c r="M872" t="s">
        <v>1887</v>
      </c>
      <c r="N872" t="s">
        <v>1887</v>
      </c>
      <c r="O872" t="s">
        <v>4276</v>
      </c>
      <c r="P872" t="s">
        <v>4607</v>
      </c>
      <c r="Q872">
        <v>45082.520972222002</v>
      </c>
      <c r="R872" t="s">
        <v>3491</v>
      </c>
      <c r="S872" t="s">
        <v>3172</v>
      </c>
      <c r="T872" t="s">
        <v>3155</v>
      </c>
      <c r="U872" t="s">
        <v>3156</v>
      </c>
      <c r="V872" t="s">
        <v>3477</v>
      </c>
      <c r="W872" t="s">
        <v>3158</v>
      </c>
      <c r="Y872">
        <v>0</v>
      </c>
    </row>
    <row r="873" spans="1:25" x14ac:dyDescent="0.25">
      <c r="A873" s="66">
        <f>1*Táblázat1[[#This Row],[Órarendi igények]]</f>
        <v>570</v>
      </c>
      <c r="B873" t="s">
        <v>1950</v>
      </c>
      <c r="C873" t="s">
        <v>2789</v>
      </c>
      <c r="D873" t="s">
        <v>2754</v>
      </c>
      <c r="E873" t="s">
        <v>4637</v>
      </c>
      <c r="F873" t="s">
        <v>4641</v>
      </c>
      <c r="G873" t="s">
        <v>2790</v>
      </c>
      <c r="H873" t="s">
        <v>1927</v>
      </c>
      <c r="I873">
        <v>0</v>
      </c>
      <c r="J873" t="s">
        <v>1328</v>
      </c>
      <c r="K873">
        <v>0</v>
      </c>
      <c r="L873" t="s">
        <v>1887</v>
      </c>
      <c r="M873" t="s">
        <v>1887</v>
      </c>
      <c r="N873" t="s">
        <v>1887</v>
      </c>
      <c r="P873" t="s">
        <v>4567</v>
      </c>
      <c r="Q873">
        <v>45064.500277778003</v>
      </c>
      <c r="R873" t="s">
        <v>3407</v>
      </c>
      <c r="S873" t="s">
        <v>3116</v>
      </c>
      <c r="T873" t="s">
        <v>3167</v>
      </c>
      <c r="U873" t="s">
        <v>3134</v>
      </c>
      <c r="V873" t="s">
        <v>3119</v>
      </c>
      <c r="W873" t="s">
        <v>3120</v>
      </c>
      <c r="Y873">
        <v>0</v>
      </c>
    </row>
    <row r="874" spans="1:25" x14ac:dyDescent="0.25">
      <c r="A874" s="66">
        <f>1*Táblázat1[[#This Row],[Órarendi igények]]</f>
        <v>570</v>
      </c>
      <c r="B874" t="s">
        <v>1950</v>
      </c>
      <c r="C874" t="s">
        <v>2789</v>
      </c>
      <c r="D874" t="s">
        <v>2754</v>
      </c>
      <c r="E874" t="s">
        <v>4637</v>
      </c>
      <c r="F874" t="s">
        <v>4641</v>
      </c>
      <c r="G874" t="s">
        <v>2790</v>
      </c>
      <c r="H874" t="s">
        <v>1927</v>
      </c>
      <c r="I874">
        <v>0</v>
      </c>
      <c r="J874" t="s">
        <v>1328</v>
      </c>
      <c r="K874">
        <v>0</v>
      </c>
      <c r="L874" t="s">
        <v>1887</v>
      </c>
      <c r="M874" t="s">
        <v>1887</v>
      </c>
      <c r="N874" t="s">
        <v>1887</v>
      </c>
      <c r="P874" t="s">
        <v>4567</v>
      </c>
      <c r="Q874">
        <v>45064.500277778003</v>
      </c>
      <c r="R874" t="s">
        <v>3407</v>
      </c>
      <c r="S874" t="s">
        <v>3116</v>
      </c>
      <c r="T874" t="s">
        <v>3167</v>
      </c>
      <c r="U874" t="s">
        <v>3134</v>
      </c>
      <c r="V874" t="s">
        <v>3119</v>
      </c>
      <c r="W874" t="s">
        <v>2361</v>
      </c>
      <c r="Y874">
        <v>0</v>
      </c>
    </row>
    <row r="875" spans="1:25" x14ac:dyDescent="0.25">
      <c r="A875" s="66">
        <f>1*Táblázat1[[#This Row],[Órarendi igények]]</f>
        <v>570</v>
      </c>
      <c r="B875" t="s">
        <v>1950</v>
      </c>
      <c r="C875" t="s">
        <v>2789</v>
      </c>
      <c r="D875" t="s">
        <v>2754</v>
      </c>
      <c r="E875" t="s">
        <v>4637</v>
      </c>
      <c r="F875" t="s">
        <v>4641</v>
      </c>
      <c r="G875" t="s">
        <v>2790</v>
      </c>
      <c r="H875" t="s">
        <v>1927</v>
      </c>
      <c r="I875">
        <v>0</v>
      </c>
      <c r="J875" t="s">
        <v>1328</v>
      </c>
      <c r="K875">
        <v>0</v>
      </c>
      <c r="L875" t="s">
        <v>1887</v>
      </c>
      <c r="M875" t="s">
        <v>1887</v>
      </c>
      <c r="N875" t="s">
        <v>1887</v>
      </c>
      <c r="P875" t="s">
        <v>4567</v>
      </c>
      <c r="Q875">
        <v>45064.500277778003</v>
      </c>
      <c r="R875" t="s">
        <v>3407</v>
      </c>
      <c r="S875" t="s">
        <v>3116</v>
      </c>
      <c r="T875" t="s">
        <v>3156</v>
      </c>
      <c r="U875" t="s">
        <v>3242</v>
      </c>
      <c r="V875" t="s">
        <v>3119</v>
      </c>
      <c r="W875" t="s">
        <v>3120</v>
      </c>
      <c r="Y875">
        <v>0</v>
      </c>
    </row>
    <row r="876" spans="1:25" x14ac:dyDescent="0.25">
      <c r="A876" s="66">
        <f>1*Táblázat1[[#This Row],[Órarendi igények]]</f>
        <v>571</v>
      </c>
      <c r="B876" t="s">
        <v>1950</v>
      </c>
      <c r="C876" t="s">
        <v>3207</v>
      </c>
      <c r="D876" t="s">
        <v>3128</v>
      </c>
      <c r="E876" t="s">
        <v>4636</v>
      </c>
      <c r="F876" t="s">
        <v>4509</v>
      </c>
      <c r="G876" t="s">
        <v>3208</v>
      </c>
      <c r="H876" t="s">
        <v>1885</v>
      </c>
      <c r="I876">
        <v>35</v>
      </c>
      <c r="J876" t="s">
        <v>1460</v>
      </c>
      <c r="K876">
        <v>0</v>
      </c>
      <c r="L876" t="s">
        <v>1887</v>
      </c>
      <c r="M876" t="s">
        <v>1887</v>
      </c>
      <c r="N876" t="s">
        <v>1887</v>
      </c>
      <c r="O876" t="s">
        <v>4276</v>
      </c>
      <c r="P876" t="s">
        <v>4323</v>
      </c>
      <c r="Q876">
        <v>45070.747511574002</v>
      </c>
      <c r="R876" t="s">
        <v>3405</v>
      </c>
      <c r="S876" t="s">
        <v>3174</v>
      </c>
      <c r="T876" t="s">
        <v>3155</v>
      </c>
      <c r="U876" t="s">
        <v>3156</v>
      </c>
      <c r="V876" t="s">
        <v>3485</v>
      </c>
      <c r="W876" t="s">
        <v>3158</v>
      </c>
      <c r="Y876">
        <v>0</v>
      </c>
    </row>
    <row r="877" spans="1:25" x14ac:dyDescent="0.25">
      <c r="A877" s="66">
        <f>1*Táblázat1[[#This Row],[Órarendi igények]]</f>
        <v>574</v>
      </c>
      <c r="B877" t="s">
        <v>1950</v>
      </c>
      <c r="C877" t="s">
        <v>2055</v>
      </c>
      <c r="D877" t="s">
        <v>1925</v>
      </c>
      <c r="E877" t="s">
        <v>4636</v>
      </c>
      <c r="F877" t="s">
        <v>3153</v>
      </c>
      <c r="G877" t="s">
        <v>2056</v>
      </c>
      <c r="H877" t="s">
        <v>1927</v>
      </c>
      <c r="I877">
        <v>666</v>
      </c>
      <c r="J877" t="s">
        <v>1330</v>
      </c>
      <c r="K877">
        <v>0</v>
      </c>
      <c r="L877" t="s">
        <v>1887</v>
      </c>
      <c r="M877" t="s">
        <v>1887</v>
      </c>
      <c r="N877" t="s">
        <v>1887</v>
      </c>
      <c r="Q877">
        <v>45062.661539351997</v>
      </c>
      <c r="R877" t="s">
        <v>3405</v>
      </c>
      <c r="S877" t="s">
        <v>3154</v>
      </c>
      <c r="T877" t="s">
        <v>3155</v>
      </c>
      <c r="U877" t="s">
        <v>3156</v>
      </c>
      <c r="V877" t="s">
        <v>3157</v>
      </c>
      <c r="W877" t="s">
        <v>3158</v>
      </c>
      <c r="Y877">
        <v>0</v>
      </c>
    </row>
    <row r="878" spans="1:25" x14ac:dyDescent="0.25">
      <c r="A878" s="66">
        <f>1*Táblázat1[[#This Row],[Órarendi igények]]</f>
        <v>575</v>
      </c>
      <c r="B878" t="s">
        <v>1950</v>
      </c>
      <c r="C878" t="s">
        <v>2246</v>
      </c>
      <c r="D878" t="s">
        <v>1925</v>
      </c>
      <c r="E878" s="238"/>
      <c r="G878" t="s">
        <v>2247</v>
      </c>
      <c r="H878" t="s">
        <v>1927</v>
      </c>
      <c r="I878">
        <v>666</v>
      </c>
      <c r="J878" t="s">
        <v>1332</v>
      </c>
      <c r="K878">
        <v>0</v>
      </c>
      <c r="L878" t="s">
        <v>1887</v>
      </c>
      <c r="M878" t="s">
        <v>1887</v>
      </c>
      <c r="N878" t="s">
        <v>1887</v>
      </c>
      <c r="P878" t="s">
        <v>3365</v>
      </c>
      <c r="Q878">
        <v>45063.772430555997</v>
      </c>
      <c r="R878" t="s">
        <v>3407</v>
      </c>
      <c r="Y878">
        <v>0</v>
      </c>
    </row>
    <row r="879" spans="1:25" x14ac:dyDescent="0.25">
      <c r="A879" s="66">
        <f>1*Táblázat1[[#This Row],[Órarendi igények]]</f>
        <v>576</v>
      </c>
      <c r="B879" t="s">
        <v>1950</v>
      </c>
      <c r="C879" t="s">
        <v>2707</v>
      </c>
      <c r="D879" t="s">
        <v>2660</v>
      </c>
      <c r="E879" t="s">
        <v>4639</v>
      </c>
      <c r="F879" t="s">
        <v>4663</v>
      </c>
      <c r="G879" t="s">
        <v>2708</v>
      </c>
      <c r="H879" t="s">
        <v>1885</v>
      </c>
      <c r="I879">
        <v>666</v>
      </c>
      <c r="J879" t="s">
        <v>2709</v>
      </c>
      <c r="K879">
        <v>0</v>
      </c>
      <c r="L879" t="s">
        <v>1887</v>
      </c>
      <c r="M879" t="s">
        <v>1887</v>
      </c>
      <c r="N879" t="s">
        <v>1887</v>
      </c>
      <c r="P879" t="s">
        <v>4578</v>
      </c>
      <c r="Q879">
        <v>45064.504768519</v>
      </c>
      <c r="R879" t="s">
        <v>3923</v>
      </c>
      <c r="S879" t="s">
        <v>3116</v>
      </c>
      <c r="T879" t="s">
        <v>3142</v>
      </c>
      <c r="U879" t="s">
        <v>3143</v>
      </c>
      <c r="V879" t="s">
        <v>4406</v>
      </c>
      <c r="W879" t="s">
        <v>3235</v>
      </c>
      <c r="Y879">
        <v>0</v>
      </c>
    </row>
    <row r="880" spans="1:25" x14ac:dyDescent="0.25">
      <c r="A880" s="66">
        <f>1*Táblázat1[[#This Row],[Órarendi igények]]</f>
        <v>576</v>
      </c>
      <c r="B880" t="s">
        <v>1950</v>
      </c>
      <c r="C880" t="s">
        <v>2707</v>
      </c>
      <c r="D880" t="s">
        <v>2660</v>
      </c>
      <c r="E880" t="s">
        <v>4639</v>
      </c>
      <c r="F880" t="s">
        <v>4663</v>
      </c>
      <c r="G880" t="s">
        <v>2708</v>
      </c>
      <c r="H880" t="s">
        <v>1885</v>
      </c>
      <c r="I880">
        <v>666</v>
      </c>
      <c r="J880" t="s">
        <v>2709</v>
      </c>
      <c r="K880">
        <v>0</v>
      </c>
      <c r="L880" t="s">
        <v>1887</v>
      </c>
      <c r="M880" t="s">
        <v>1887</v>
      </c>
      <c r="N880" t="s">
        <v>1887</v>
      </c>
      <c r="P880" t="s">
        <v>4578</v>
      </c>
      <c r="Q880">
        <v>45064.504768519</v>
      </c>
      <c r="R880" t="s">
        <v>3923</v>
      </c>
      <c r="S880" t="s">
        <v>3116</v>
      </c>
      <c r="T880" t="s">
        <v>3140</v>
      </c>
      <c r="U880" t="s">
        <v>3141</v>
      </c>
      <c r="V880" t="s">
        <v>4406</v>
      </c>
      <c r="W880" t="s">
        <v>3235</v>
      </c>
      <c r="Y880">
        <v>0</v>
      </c>
    </row>
    <row r="881" spans="1:25" x14ac:dyDescent="0.25">
      <c r="A881" s="66">
        <f>1*Táblázat1[[#This Row],[Órarendi igények]]</f>
        <v>576</v>
      </c>
      <c r="B881" t="s">
        <v>1950</v>
      </c>
      <c r="C881" t="s">
        <v>2707</v>
      </c>
      <c r="D881" t="s">
        <v>2660</v>
      </c>
      <c r="E881" t="s">
        <v>4639</v>
      </c>
      <c r="F881" t="s">
        <v>4663</v>
      </c>
      <c r="G881" t="s">
        <v>2708</v>
      </c>
      <c r="H881" t="s">
        <v>1885</v>
      </c>
      <c r="I881">
        <v>666</v>
      </c>
      <c r="J881" t="s">
        <v>2709</v>
      </c>
      <c r="K881">
        <v>0</v>
      </c>
      <c r="L881" t="s">
        <v>1887</v>
      </c>
      <c r="M881" t="s">
        <v>1887</v>
      </c>
      <c r="N881" t="s">
        <v>1887</v>
      </c>
      <c r="P881" t="s">
        <v>4578</v>
      </c>
      <c r="Q881">
        <v>45064.504768519</v>
      </c>
      <c r="R881" t="s">
        <v>3923</v>
      </c>
      <c r="S881" t="s">
        <v>3116</v>
      </c>
      <c r="T881" t="s">
        <v>3140</v>
      </c>
      <c r="U881" t="s">
        <v>3141</v>
      </c>
      <c r="V881" t="s">
        <v>4406</v>
      </c>
      <c r="W881" t="s">
        <v>2524</v>
      </c>
      <c r="Y881">
        <v>0</v>
      </c>
    </row>
    <row r="882" spans="1:25" x14ac:dyDescent="0.25">
      <c r="A882" s="66">
        <f>1*Táblázat1[[#This Row],[Órarendi igények]]</f>
        <v>577</v>
      </c>
      <c r="B882" t="s">
        <v>1950</v>
      </c>
      <c r="C882" t="s">
        <v>2213</v>
      </c>
      <c r="D882" t="s">
        <v>2170</v>
      </c>
      <c r="E882" s="238"/>
      <c r="G882" t="s">
        <v>2159</v>
      </c>
      <c r="H882" t="s">
        <v>1885</v>
      </c>
      <c r="I882">
        <v>555</v>
      </c>
      <c r="J882" t="s">
        <v>2160</v>
      </c>
      <c r="K882">
        <v>0</v>
      </c>
      <c r="L882" t="s">
        <v>1887</v>
      </c>
      <c r="M882" t="s">
        <v>1887</v>
      </c>
      <c r="N882" t="s">
        <v>1887</v>
      </c>
      <c r="Q882">
        <v>45063.717569444001</v>
      </c>
      <c r="R882" t="s">
        <v>3405</v>
      </c>
      <c r="Y882">
        <v>0</v>
      </c>
    </row>
    <row r="883" spans="1:25" x14ac:dyDescent="0.25">
      <c r="A883" s="66">
        <f>1*Táblázat1[[#This Row],[Órarendi igények]]</f>
        <v>578</v>
      </c>
      <c r="B883" t="s">
        <v>1950</v>
      </c>
      <c r="C883" t="s">
        <v>2406</v>
      </c>
      <c r="D883" t="s">
        <v>1929</v>
      </c>
      <c r="E883" t="s">
        <v>4636</v>
      </c>
      <c r="F883" t="s">
        <v>3469</v>
      </c>
      <c r="G883" t="s">
        <v>2159</v>
      </c>
      <c r="H883" t="s">
        <v>1885</v>
      </c>
      <c r="I883">
        <v>0</v>
      </c>
      <c r="J883" t="s">
        <v>2160</v>
      </c>
      <c r="K883">
        <v>0</v>
      </c>
      <c r="L883" t="s">
        <v>1887</v>
      </c>
      <c r="M883" t="s">
        <v>1887</v>
      </c>
      <c r="N883" t="s">
        <v>1887</v>
      </c>
      <c r="Q883">
        <v>45063.717430555997</v>
      </c>
      <c r="R883" t="s">
        <v>3470</v>
      </c>
      <c r="S883" t="s">
        <v>3229</v>
      </c>
      <c r="T883" t="s">
        <v>3175</v>
      </c>
      <c r="U883" t="s">
        <v>3176</v>
      </c>
      <c r="V883" t="s">
        <v>3406</v>
      </c>
      <c r="W883" t="s">
        <v>3158</v>
      </c>
      <c r="Y883">
        <v>0</v>
      </c>
    </row>
    <row r="884" spans="1:25" x14ac:dyDescent="0.25">
      <c r="A884" s="66">
        <f>1*Táblázat1[[#This Row],[Órarendi igények]]</f>
        <v>579</v>
      </c>
      <c r="B884" t="s">
        <v>1950</v>
      </c>
      <c r="C884" t="s">
        <v>2594</v>
      </c>
      <c r="D884" t="s">
        <v>1995</v>
      </c>
      <c r="E884" t="s">
        <v>4636</v>
      </c>
      <c r="F884" t="s">
        <v>3565</v>
      </c>
      <c r="G884" t="s">
        <v>2159</v>
      </c>
      <c r="H884" t="s">
        <v>1885</v>
      </c>
      <c r="I884">
        <v>0</v>
      </c>
      <c r="J884" t="s">
        <v>2160</v>
      </c>
      <c r="K884">
        <v>0</v>
      </c>
      <c r="L884" t="s">
        <v>1887</v>
      </c>
      <c r="M884" t="s">
        <v>1887</v>
      </c>
      <c r="N884" t="s">
        <v>1887</v>
      </c>
      <c r="Q884">
        <v>45063.718078703998</v>
      </c>
      <c r="R884" t="s">
        <v>3566</v>
      </c>
      <c r="S884" t="s">
        <v>3229</v>
      </c>
      <c r="T884" t="s">
        <v>3176</v>
      </c>
      <c r="U884" t="s">
        <v>3200</v>
      </c>
      <c r="V884" t="s">
        <v>3406</v>
      </c>
      <c r="W884" t="s">
        <v>3158</v>
      </c>
      <c r="Y884">
        <v>0</v>
      </c>
    </row>
    <row r="885" spans="1:25" x14ac:dyDescent="0.25">
      <c r="A885" s="66">
        <f>1*Táblázat1[[#This Row],[Órarendi igények]]</f>
        <v>580</v>
      </c>
      <c r="B885" t="s">
        <v>1950</v>
      </c>
      <c r="C885" t="s">
        <v>2158</v>
      </c>
      <c r="D885" t="s">
        <v>1892</v>
      </c>
      <c r="E885" t="s">
        <v>4636</v>
      </c>
      <c r="F885" t="s">
        <v>3743</v>
      </c>
      <c r="G885" t="s">
        <v>2159</v>
      </c>
      <c r="H885" t="s">
        <v>1885</v>
      </c>
      <c r="I885">
        <v>0</v>
      </c>
      <c r="J885" t="s">
        <v>2160</v>
      </c>
      <c r="K885">
        <v>0</v>
      </c>
      <c r="L885" t="s">
        <v>1887</v>
      </c>
      <c r="M885" t="s">
        <v>1887</v>
      </c>
      <c r="N885" t="s">
        <v>1887</v>
      </c>
      <c r="Q885">
        <v>45063.718078703998</v>
      </c>
      <c r="R885" t="s">
        <v>3566</v>
      </c>
      <c r="S885" t="s">
        <v>3229</v>
      </c>
      <c r="T885" t="s">
        <v>3200</v>
      </c>
      <c r="U885" t="s">
        <v>3155</v>
      </c>
      <c r="V885" t="s">
        <v>3406</v>
      </c>
      <c r="W885" t="s">
        <v>3158</v>
      </c>
      <c r="Y885">
        <v>0</v>
      </c>
    </row>
    <row r="886" spans="1:25" x14ac:dyDescent="0.25">
      <c r="A886" s="66">
        <f>1*Táblázat1[[#This Row],[Órarendi igények]]</f>
        <v>581</v>
      </c>
      <c r="B886" t="s">
        <v>1950</v>
      </c>
      <c r="C886" t="s">
        <v>2320</v>
      </c>
      <c r="D886" t="s">
        <v>1976</v>
      </c>
      <c r="E886" t="s">
        <v>4636</v>
      </c>
      <c r="F886" t="s">
        <v>3683</v>
      </c>
      <c r="G886" t="s">
        <v>2159</v>
      </c>
      <c r="H886" t="s">
        <v>1885</v>
      </c>
      <c r="I886">
        <v>0</v>
      </c>
      <c r="J886" t="s">
        <v>2160</v>
      </c>
      <c r="K886">
        <v>0</v>
      </c>
      <c r="L886" t="s">
        <v>1887</v>
      </c>
      <c r="M886" t="s">
        <v>1887</v>
      </c>
      <c r="N886" t="s">
        <v>1887</v>
      </c>
      <c r="Q886">
        <v>45063.718078703998</v>
      </c>
      <c r="R886" t="s">
        <v>3566</v>
      </c>
      <c r="S886" t="s">
        <v>3229</v>
      </c>
      <c r="T886" t="s">
        <v>3155</v>
      </c>
      <c r="U886" t="s">
        <v>3156</v>
      </c>
      <c r="V886" t="s">
        <v>3406</v>
      </c>
      <c r="W886" t="s">
        <v>3158</v>
      </c>
      <c r="Y886">
        <v>0</v>
      </c>
    </row>
    <row r="887" spans="1:25" x14ac:dyDescent="0.25">
      <c r="A887" s="66">
        <f>1*Táblázat1[[#This Row],[Órarendi igények]]</f>
        <v>582</v>
      </c>
      <c r="B887" t="s">
        <v>1950</v>
      </c>
      <c r="C887" t="s">
        <v>2161</v>
      </c>
      <c r="D887" t="s">
        <v>1967</v>
      </c>
      <c r="E887" t="s">
        <v>4636</v>
      </c>
      <c r="F887" t="s">
        <v>3744</v>
      </c>
      <c r="G887" t="s">
        <v>2159</v>
      </c>
      <c r="H887" t="s">
        <v>1885</v>
      </c>
      <c r="I887">
        <v>0</v>
      </c>
      <c r="J887" t="s">
        <v>2160</v>
      </c>
      <c r="K887">
        <v>0</v>
      </c>
      <c r="L887" t="s">
        <v>1887</v>
      </c>
      <c r="M887" t="s">
        <v>1887</v>
      </c>
      <c r="N887" t="s">
        <v>1887</v>
      </c>
      <c r="Q887">
        <v>45063.718078703998</v>
      </c>
      <c r="R887" t="s">
        <v>3745</v>
      </c>
      <c r="S887" t="s">
        <v>3172</v>
      </c>
      <c r="T887" t="s">
        <v>3175</v>
      </c>
      <c r="U887" t="s">
        <v>3176</v>
      </c>
      <c r="V887" t="s">
        <v>3393</v>
      </c>
      <c r="W887" t="s">
        <v>3158</v>
      </c>
      <c r="Y887">
        <v>0</v>
      </c>
    </row>
    <row r="888" spans="1:25" x14ac:dyDescent="0.25">
      <c r="A888" s="66">
        <f>1*Táblázat1[[#This Row],[Órarendi igények]]</f>
        <v>583</v>
      </c>
      <c r="B888" t="s">
        <v>1950</v>
      </c>
      <c r="C888" t="s">
        <v>2162</v>
      </c>
      <c r="D888" t="s">
        <v>1896</v>
      </c>
      <c r="E888" s="238" t="s">
        <v>4636</v>
      </c>
      <c r="F888" t="s">
        <v>3805</v>
      </c>
      <c r="G888" t="s">
        <v>2159</v>
      </c>
      <c r="H888" t="s">
        <v>1885</v>
      </c>
      <c r="I888">
        <v>0</v>
      </c>
      <c r="J888" t="s">
        <v>2160</v>
      </c>
      <c r="K888">
        <v>0</v>
      </c>
      <c r="L888" t="s">
        <v>1887</v>
      </c>
      <c r="M888" t="s">
        <v>1887</v>
      </c>
      <c r="N888" t="s">
        <v>1887</v>
      </c>
      <c r="Q888">
        <v>45063.718090278002</v>
      </c>
      <c r="R888" t="s">
        <v>3736</v>
      </c>
      <c r="S888" t="s">
        <v>3154</v>
      </c>
      <c r="T888" t="s">
        <v>3175</v>
      </c>
      <c r="U888" t="s">
        <v>3176</v>
      </c>
      <c r="V888" t="s">
        <v>3406</v>
      </c>
      <c r="W888" t="s">
        <v>3158</v>
      </c>
      <c r="Y888">
        <v>0</v>
      </c>
    </row>
    <row r="889" spans="1:25" x14ac:dyDescent="0.25">
      <c r="A889" s="66">
        <f>1*Táblázat1[[#This Row],[Órarendi igények]]</f>
        <v>584</v>
      </c>
      <c r="B889" t="s">
        <v>1950</v>
      </c>
      <c r="C889" t="s">
        <v>2369</v>
      </c>
      <c r="D889" t="s">
        <v>1991</v>
      </c>
      <c r="E889" s="238" t="s">
        <v>4636</v>
      </c>
      <c r="F889" t="s">
        <v>4205</v>
      </c>
      <c r="G889" t="s">
        <v>2159</v>
      </c>
      <c r="H889" t="s">
        <v>1885</v>
      </c>
      <c r="I889">
        <v>0</v>
      </c>
      <c r="J889" t="s">
        <v>2160</v>
      </c>
      <c r="K889">
        <v>0</v>
      </c>
      <c r="L889" t="s">
        <v>1887</v>
      </c>
      <c r="M889" t="s">
        <v>1887</v>
      </c>
      <c r="N889" t="s">
        <v>1887</v>
      </c>
      <c r="Q889">
        <v>45063.718090278002</v>
      </c>
      <c r="R889" t="s">
        <v>3510</v>
      </c>
      <c r="S889" t="s">
        <v>3154</v>
      </c>
      <c r="T889" t="s">
        <v>3156</v>
      </c>
      <c r="U889" t="s">
        <v>3376</v>
      </c>
      <c r="V889" t="s">
        <v>3300</v>
      </c>
      <c r="W889" t="s">
        <v>3158</v>
      </c>
      <c r="Y889">
        <v>0</v>
      </c>
    </row>
    <row r="890" spans="1:25" x14ac:dyDescent="0.25">
      <c r="A890" s="66">
        <f>1*Táblázat1[[#This Row],[Órarendi igények]]</f>
        <v>585</v>
      </c>
      <c r="B890" t="s">
        <v>1950</v>
      </c>
      <c r="C890" t="s">
        <v>2424</v>
      </c>
      <c r="D890" t="s">
        <v>1883</v>
      </c>
      <c r="E890" s="238" t="s">
        <v>4636</v>
      </c>
      <c r="F890" t="s">
        <v>3490</v>
      </c>
      <c r="G890" t="s">
        <v>2159</v>
      </c>
      <c r="H890" t="s">
        <v>1885</v>
      </c>
      <c r="I890">
        <v>0</v>
      </c>
      <c r="J890" t="s">
        <v>2160</v>
      </c>
      <c r="K890">
        <v>0</v>
      </c>
      <c r="L890" t="s">
        <v>1887</v>
      </c>
      <c r="M890" t="s">
        <v>1887</v>
      </c>
      <c r="N890" t="s">
        <v>1887</v>
      </c>
      <c r="Q890">
        <v>45063.718090278002</v>
      </c>
      <c r="R890" t="s">
        <v>3491</v>
      </c>
      <c r="S890" t="s">
        <v>3172</v>
      </c>
      <c r="T890" t="s">
        <v>3176</v>
      </c>
      <c r="U890" t="s">
        <v>3200</v>
      </c>
      <c r="V890" t="s">
        <v>3404</v>
      </c>
      <c r="W890" t="s">
        <v>3158</v>
      </c>
      <c r="Y890">
        <v>0</v>
      </c>
    </row>
    <row r="891" spans="1:25" x14ac:dyDescent="0.25">
      <c r="A891" s="66">
        <f>1*Táblázat1[[#This Row],[Órarendi igények]]</f>
        <v>586</v>
      </c>
      <c r="B891" t="s">
        <v>1950</v>
      </c>
      <c r="C891" t="s">
        <v>2370</v>
      </c>
      <c r="D891" t="s">
        <v>1978</v>
      </c>
      <c r="E891" t="s">
        <v>4636</v>
      </c>
      <c r="F891" t="s">
        <v>3567</v>
      </c>
      <c r="G891" t="s">
        <v>2159</v>
      </c>
      <c r="H891" t="s">
        <v>1885</v>
      </c>
      <c r="I891">
        <v>0</v>
      </c>
      <c r="J891" t="s">
        <v>2160</v>
      </c>
      <c r="K891">
        <v>0</v>
      </c>
      <c r="L891" t="s">
        <v>1887</v>
      </c>
      <c r="M891" t="s">
        <v>1887</v>
      </c>
      <c r="N891" t="s">
        <v>1887</v>
      </c>
      <c r="Q891">
        <v>45063.718090278002</v>
      </c>
      <c r="R891" t="s">
        <v>3568</v>
      </c>
      <c r="S891" t="s">
        <v>3154</v>
      </c>
      <c r="T891" t="s">
        <v>3156</v>
      </c>
      <c r="U891" t="s">
        <v>3376</v>
      </c>
      <c r="V891" t="s">
        <v>3521</v>
      </c>
      <c r="W891" t="s">
        <v>3158</v>
      </c>
      <c r="Y891">
        <v>0</v>
      </c>
    </row>
    <row r="892" spans="1:25" x14ac:dyDescent="0.25">
      <c r="A892" s="66">
        <f>1*Táblázat1[[#This Row],[Órarendi igények]]</f>
        <v>587</v>
      </c>
      <c r="B892" t="s">
        <v>1950</v>
      </c>
      <c r="C892" t="s">
        <v>2321</v>
      </c>
      <c r="D892" t="s">
        <v>1904</v>
      </c>
      <c r="E892" t="s">
        <v>4636</v>
      </c>
      <c r="F892" t="s">
        <v>4235</v>
      </c>
      <c r="G892" t="s">
        <v>2159</v>
      </c>
      <c r="H892" t="s">
        <v>1885</v>
      </c>
      <c r="I892">
        <v>0</v>
      </c>
      <c r="J892" t="s">
        <v>2160</v>
      </c>
      <c r="K892">
        <v>0</v>
      </c>
      <c r="L892" t="s">
        <v>1887</v>
      </c>
      <c r="M892" t="s">
        <v>1887</v>
      </c>
      <c r="N892" t="s">
        <v>1887</v>
      </c>
      <c r="Q892">
        <v>45063.718090278002</v>
      </c>
      <c r="R892" t="s">
        <v>3384</v>
      </c>
      <c r="S892" t="s">
        <v>3172</v>
      </c>
      <c r="T892" t="s">
        <v>3176</v>
      </c>
      <c r="U892" t="s">
        <v>3200</v>
      </c>
      <c r="V892" t="s">
        <v>4157</v>
      </c>
      <c r="W892" t="s">
        <v>3158</v>
      </c>
      <c r="Y892">
        <v>0</v>
      </c>
    </row>
    <row r="893" spans="1:25" x14ac:dyDescent="0.25">
      <c r="A893" s="66">
        <f>1*Táblázat1[[#This Row],[Órarendi igények]]</f>
        <v>588</v>
      </c>
      <c r="B893" t="s">
        <v>1950</v>
      </c>
      <c r="C893" t="s">
        <v>2257</v>
      </c>
      <c r="D893" t="s">
        <v>1908</v>
      </c>
      <c r="E893" s="238" t="s">
        <v>4636</v>
      </c>
      <c r="F893" t="s">
        <v>3403</v>
      </c>
      <c r="G893" t="s">
        <v>2159</v>
      </c>
      <c r="H893" t="s">
        <v>1885</v>
      </c>
      <c r="I893">
        <v>0</v>
      </c>
      <c r="J893" t="s">
        <v>2160</v>
      </c>
      <c r="K893">
        <v>0</v>
      </c>
      <c r="L893" t="s">
        <v>1887</v>
      </c>
      <c r="M893" t="s">
        <v>1887</v>
      </c>
      <c r="N893" t="s">
        <v>1887</v>
      </c>
      <c r="Q893">
        <v>45063.718090278002</v>
      </c>
      <c r="R893" t="s">
        <v>3384</v>
      </c>
      <c r="S893" t="s">
        <v>3172</v>
      </c>
      <c r="T893" t="s">
        <v>3156</v>
      </c>
      <c r="U893" t="s">
        <v>3376</v>
      </c>
      <c r="V893" t="s">
        <v>3404</v>
      </c>
      <c r="W893" t="s">
        <v>3158</v>
      </c>
      <c r="Y893">
        <v>0</v>
      </c>
    </row>
    <row r="894" spans="1:25" x14ac:dyDescent="0.25">
      <c r="A894" s="66">
        <f>1*Táblázat1[[#This Row],[Órarendi igények]]</f>
        <v>589</v>
      </c>
      <c r="B894" t="s">
        <v>1950</v>
      </c>
      <c r="C894" t="s">
        <v>2485</v>
      </c>
      <c r="D894" t="s">
        <v>1942</v>
      </c>
      <c r="E894" t="s">
        <v>4636</v>
      </c>
      <c r="F894" t="s">
        <v>4528</v>
      </c>
      <c r="G894" t="s">
        <v>2159</v>
      </c>
      <c r="H894" t="s">
        <v>1885</v>
      </c>
      <c r="I894">
        <v>0</v>
      </c>
      <c r="J894" t="s">
        <v>2160</v>
      </c>
      <c r="K894">
        <v>0</v>
      </c>
      <c r="L894" t="s">
        <v>1887</v>
      </c>
      <c r="M894" t="s">
        <v>1887</v>
      </c>
      <c r="N894" t="s">
        <v>1887</v>
      </c>
      <c r="Q894">
        <v>45063.718090278002</v>
      </c>
      <c r="R894" t="s">
        <v>3405</v>
      </c>
      <c r="S894" t="s">
        <v>3154</v>
      </c>
      <c r="T894" t="s">
        <v>3176</v>
      </c>
      <c r="U894" t="s">
        <v>3200</v>
      </c>
      <c r="V894" t="s">
        <v>4417</v>
      </c>
      <c r="W894" t="s">
        <v>3158</v>
      </c>
      <c r="Y894">
        <v>0</v>
      </c>
    </row>
    <row r="895" spans="1:25" x14ac:dyDescent="0.25">
      <c r="A895" s="66">
        <f>1*Táblázat1[[#This Row],[Órarendi igények]]</f>
        <v>590</v>
      </c>
      <c r="B895" t="s">
        <v>1950</v>
      </c>
      <c r="C895" t="s">
        <v>2539</v>
      </c>
      <c r="D895" t="s">
        <v>1937</v>
      </c>
      <c r="E895" t="s">
        <v>4636</v>
      </c>
      <c r="F895" t="s">
        <v>3806</v>
      </c>
      <c r="G895" t="s">
        <v>2159</v>
      </c>
      <c r="H895" t="s">
        <v>1885</v>
      </c>
      <c r="I895">
        <v>0</v>
      </c>
      <c r="J895" t="s">
        <v>2160</v>
      </c>
      <c r="K895">
        <v>0</v>
      </c>
      <c r="L895" t="s">
        <v>1887</v>
      </c>
      <c r="M895" t="s">
        <v>1887</v>
      </c>
      <c r="N895" t="s">
        <v>1887</v>
      </c>
      <c r="Q895">
        <v>45063.718090278002</v>
      </c>
      <c r="R895" t="s">
        <v>3405</v>
      </c>
      <c r="S895" t="s">
        <v>3174</v>
      </c>
      <c r="T895" t="s">
        <v>3200</v>
      </c>
      <c r="U895" t="s">
        <v>3155</v>
      </c>
      <c r="V895" t="s">
        <v>3406</v>
      </c>
      <c r="W895" t="s">
        <v>3158</v>
      </c>
      <c r="Y895">
        <v>0</v>
      </c>
    </row>
    <row r="896" spans="1:25" x14ac:dyDescent="0.25">
      <c r="A896" s="66">
        <f>1*Táblázat1[[#This Row],[Órarendi igények]]</f>
        <v>591</v>
      </c>
      <c r="B896" t="s">
        <v>1950</v>
      </c>
      <c r="C896" t="s">
        <v>2163</v>
      </c>
      <c r="D896" t="s">
        <v>1889</v>
      </c>
      <c r="E896" t="s">
        <v>4636</v>
      </c>
      <c r="F896" t="s">
        <v>4426</v>
      </c>
      <c r="G896" t="s">
        <v>2159</v>
      </c>
      <c r="H896" t="s">
        <v>1885</v>
      </c>
      <c r="I896">
        <v>0</v>
      </c>
      <c r="J896" t="s">
        <v>2160</v>
      </c>
      <c r="K896">
        <v>0</v>
      </c>
      <c r="L896" t="s">
        <v>1887</v>
      </c>
      <c r="M896" t="s">
        <v>1887</v>
      </c>
      <c r="N896" t="s">
        <v>1887</v>
      </c>
      <c r="Q896">
        <v>45063.718090278002</v>
      </c>
      <c r="R896" t="s">
        <v>3747</v>
      </c>
      <c r="S896" t="s">
        <v>3172</v>
      </c>
      <c r="T896" t="s">
        <v>3176</v>
      </c>
      <c r="U896" t="s">
        <v>3200</v>
      </c>
      <c r="V896" t="s">
        <v>4150</v>
      </c>
      <c r="W896" t="s">
        <v>3158</v>
      </c>
      <c r="Y896">
        <v>0</v>
      </c>
    </row>
    <row r="897" spans="1:25" x14ac:dyDescent="0.25">
      <c r="A897" s="66">
        <f>1*Táblázat1[[#This Row],[Órarendi igények]]</f>
        <v>592</v>
      </c>
      <c r="B897" t="s">
        <v>1950</v>
      </c>
      <c r="C897" t="s">
        <v>2371</v>
      </c>
      <c r="D897" t="s">
        <v>1917</v>
      </c>
      <c r="E897" t="s">
        <v>4636</v>
      </c>
      <c r="F897" t="s">
        <v>4221</v>
      </c>
      <c r="G897" t="s">
        <v>2159</v>
      </c>
      <c r="H897" t="s">
        <v>1885</v>
      </c>
      <c r="I897">
        <v>0</v>
      </c>
      <c r="J897" t="s">
        <v>2160</v>
      </c>
      <c r="K897">
        <v>0</v>
      </c>
      <c r="L897" t="s">
        <v>1887</v>
      </c>
      <c r="M897" t="s">
        <v>1887</v>
      </c>
      <c r="N897" t="s">
        <v>1887</v>
      </c>
      <c r="Q897">
        <v>45063.718090278002</v>
      </c>
      <c r="R897" t="s">
        <v>3697</v>
      </c>
      <c r="S897" t="s">
        <v>3154</v>
      </c>
      <c r="T897" t="s">
        <v>3376</v>
      </c>
      <c r="U897" t="s">
        <v>3389</v>
      </c>
      <c r="V897" t="s">
        <v>3627</v>
      </c>
      <c r="W897" t="s">
        <v>3158</v>
      </c>
      <c r="Y897">
        <v>0</v>
      </c>
    </row>
    <row r="898" spans="1:25" x14ac:dyDescent="0.25">
      <c r="A898" s="66">
        <f>1*Táblázat1[[#This Row],[Órarendi igények]]</f>
        <v>593</v>
      </c>
      <c r="B898" t="s">
        <v>1950</v>
      </c>
      <c r="C898" t="s">
        <v>2322</v>
      </c>
      <c r="D898" t="s">
        <v>1899</v>
      </c>
      <c r="E898" t="s">
        <v>4636</v>
      </c>
      <c r="F898" t="s">
        <v>3684</v>
      </c>
      <c r="G898" t="s">
        <v>2159</v>
      </c>
      <c r="H898" t="s">
        <v>1885</v>
      </c>
      <c r="I898">
        <v>0</v>
      </c>
      <c r="J898" t="s">
        <v>2160</v>
      </c>
      <c r="K898">
        <v>0</v>
      </c>
      <c r="L898" t="s">
        <v>1887</v>
      </c>
      <c r="M898" t="s">
        <v>1887</v>
      </c>
      <c r="N898" t="s">
        <v>1887</v>
      </c>
      <c r="Q898">
        <v>45063.718090278002</v>
      </c>
      <c r="R898" t="s">
        <v>3258</v>
      </c>
      <c r="S898" t="s">
        <v>3154</v>
      </c>
      <c r="T898" t="s">
        <v>3155</v>
      </c>
      <c r="U898" t="s">
        <v>3156</v>
      </c>
      <c r="V898" t="s">
        <v>3521</v>
      </c>
      <c r="W898" t="s">
        <v>3158</v>
      </c>
      <c r="Y898">
        <v>0</v>
      </c>
    </row>
    <row r="899" spans="1:25" x14ac:dyDescent="0.25">
      <c r="A899" s="66">
        <f>1*Táblázat1[[#This Row],[Órarendi igények]]</f>
        <v>594</v>
      </c>
      <c r="B899" t="s">
        <v>1950</v>
      </c>
      <c r="C899" t="s">
        <v>2486</v>
      </c>
      <c r="D899" t="s">
        <v>1910</v>
      </c>
      <c r="E899" t="s">
        <v>4636</v>
      </c>
      <c r="F899" t="s">
        <v>3844</v>
      </c>
      <c r="G899" t="s">
        <v>2159</v>
      </c>
      <c r="H899" t="s">
        <v>1885</v>
      </c>
      <c r="I899">
        <v>0</v>
      </c>
      <c r="J899" t="s">
        <v>2160</v>
      </c>
      <c r="K899">
        <v>0</v>
      </c>
      <c r="L899" t="s">
        <v>1887</v>
      </c>
      <c r="M899" t="s">
        <v>1887</v>
      </c>
      <c r="N899" t="s">
        <v>1887</v>
      </c>
      <c r="Q899">
        <v>45063.718090278002</v>
      </c>
      <c r="R899" t="s">
        <v>3845</v>
      </c>
      <c r="S899" t="s">
        <v>3154</v>
      </c>
      <c r="T899" t="s">
        <v>3156</v>
      </c>
      <c r="U899" t="s">
        <v>3376</v>
      </c>
      <c r="V899" t="s">
        <v>3400</v>
      </c>
      <c r="W899" t="s">
        <v>3158</v>
      </c>
      <c r="Y899">
        <v>0</v>
      </c>
    </row>
    <row r="900" spans="1:25" x14ac:dyDescent="0.25">
      <c r="A900" s="66">
        <f>1*Táblázat1[[#This Row],[Órarendi igények]]</f>
        <v>595</v>
      </c>
      <c r="B900" t="s">
        <v>1950</v>
      </c>
      <c r="C900" t="s">
        <v>2595</v>
      </c>
      <c r="D900" t="s">
        <v>1912</v>
      </c>
      <c r="E900" t="s">
        <v>4636</v>
      </c>
      <c r="F900" t="s">
        <v>3629</v>
      </c>
      <c r="G900" t="s">
        <v>2159</v>
      </c>
      <c r="H900" t="s">
        <v>1885</v>
      </c>
      <c r="I900">
        <v>0</v>
      </c>
      <c r="J900" t="s">
        <v>2160</v>
      </c>
      <c r="K900">
        <v>0</v>
      </c>
      <c r="L900" t="s">
        <v>1887</v>
      </c>
      <c r="M900" t="s">
        <v>1887</v>
      </c>
      <c r="N900" t="s">
        <v>1887</v>
      </c>
      <c r="Q900">
        <v>45063.718090278002</v>
      </c>
      <c r="R900" t="s">
        <v>3570</v>
      </c>
      <c r="S900" t="s">
        <v>3172</v>
      </c>
      <c r="T900" t="s">
        <v>3176</v>
      </c>
      <c r="U900" t="s">
        <v>3200</v>
      </c>
      <c r="V900" t="s">
        <v>3479</v>
      </c>
      <c r="W900" t="s">
        <v>3158</v>
      </c>
      <c r="Y900">
        <v>0</v>
      </c>
    </row>
    <row r="901" spans="1:25" x14ac:dyDescent="0.25">
      <c r="A901" s="66">
        <f>1*Táblázat1[[#This Row],[Órarendi igények]]</f>
        <v>596</v>
      </c>
      <c r="B901" t="s">
        <v>1950</v>
      </c>
      <c r="C901" t="s">
        <v>2596</v>
      </c>
      <c r="D901" t="s">
        <v>1944</v>
      </c>
      <c r="E901" t="s">
        <v>4636</v>
      </c>
      <c r="F901" t="s">
        <v>3569</v>
      </c>
      <c r="G901" t="s">
        <v>2159</v>
      </c>
      <c r="H901" t="s">
        <v>1885</v>
      </c>
      <c r="I901">
        <v>0</v>
      </c>
      <c r="J901" t="s">
        <v>2160</v>
      </c>
      <c r="K901">
        <v>0</v>
      </c>
      <c r="L901" t="s">
        <v>1887</v>
      </c>
      <c r="M901" t="s">
        <v>1887</v>
      </c>
      <c r="N901" t="s">
        <v>1887</v>
      </c>
      <c r="Q901">
        <v>45063.718090278002</v>
      </c>
      <c r="R901" t="s">
        <v>3570</v>
      </c>
      <c r="S901" t="s">
        <v>3154</v>
      </c>
      <c r="T901" t="s">
        <v>3176</v>
      </c>
      <c r="U901" t="s">
        <v>3200</v>
      </c>
      <c r="V901" t="s">
        <v>3406</v>
      </c>
      <c r="W901" t="s">
        <v>3158</v>
      </c>
      <c r="Y901">
        <v>0</v>
      </c>
    </row>
    <row r="902" spans="1:25" x14ac:dyDescent="0.25">
      <c r="A902" s="66">
        <f>1*Táblázat1[[#This Row],[Órarendi igények]]</f>
        <v>597</v>
      </c>
      <c r="B902" t="s">
        <v>1950</v>
      </c>
      <c r="C902" t="s">
        <v>2589</v>
      </c>
      <c r="D902" t="s">
        <v>1925</v>
      </c>
      <c r="E902" s="238" t="s">
        <v>4639</v>
      </c>
      <c r="F902" t="s">
        <v>4682</v>
      </c>
      <c r="G902" t="s">
        <v>2590</v>
      </c>
      <c r="H902" t="s">
        <v>1927</v>
      </c>
      <c r="I902">
        <v>666</v>
      </c>
      <c r="J902" t="s">
        <v>1371</v>
      </c>
      <c r="K902">
        <v>0</v>
      </c>
      <c r="L902" t="s">
        <v>1887</v>
      </c>
      <c r="M902" t="s">
        <v>1887</v>
      </c>
      <c r="N902" t="s">
        <v>1887</v>
      </c>
      <c r="Q902">
        <v>45063.772696758999</v>
      </c>
      <c r="R902" t="s">
        <v>3405</v>
      </c>
      <c r="S902" t="s">
        <v>3116</v>
      </c>
      <c r="T902" t="s">
        <v>3117</v>
      </c>
      <c r="U902" t="s">
        <v>3118</v>
      </c>
      <c r="V902" t="s">
        <v>3121</v>
      </c>
      <c r="W902" t="s">
        <v>3122</v>
      </c>
      <c r="Y902">
        <v>0</v>
      </c>
    </row>
    <row r="903" spans="1:25" x14ac:dyDescent="0.25">
      <c r="A903" s="66">
        <f>1*Táblázat1[[#This Row],[Órarendi igények]]</f>
        <v>598</v>
      </c>
      <c r="B903" t="s">
        <v>1950</v>
      </c>
      <c r="C903" t="s">
        <v>1951</v>
      </c>
      <c r="D903" t="s">
        <v>1925</v>
      </c>
      <c r="E903" t="s">
        <v>4636</v>
      </c>
      <c r="F903" t="s">
        <v>3262</v>
      </c>
      <c r="G903" t="s">
        <v>1952</v>
      </c>
      <c r="H903" t="s">
        <v>1927</v>
      </c>
      <c r="I903">
        <v>666</v>
      </c>
      <c r="J903" t="s">
        <v>1372</v>
      </c>
      <c r="K903">
        <v>0</v>
      </c>
      <c r="L903" t="s">
        <v>1887</v>
      </c>
      <c r="M903" t="s">
        <v>1887</v>
      </c>
      <c r="N903" t="s">
        <v>1887</v>
      </c>
      <c r="Q903">
        <v>45062.661886574002</v>
      </c>
      <c r="R903" t="s">
        <v>3407</v>
      </c>
      <c r="S903" t="s">
        <v>3172</v>
      </c>
      <c r="T903" t="s">
        <v>3155</v>
      </c>
      <c r="U903" t="s">
        <v>3156</v>
      </c>
      <c r="V903" t="s">
        <v>3157</v>
      </c>
      <c r="W903" t="s">
        <v>3158</v>
      </c>
      <c r="Y903">
        <v>0</v>
      </c>
    </row>
    <row r="904" spans="1:25" x14ac:dyDescent="0.25">
      <c r="A904" s="66">
        <f>1*Táblázat1[[#This Row],[Órarendi igények]]</f>
        <v>598</v>
      </c>
      <c r="B904" t="s">
        <v>1950</v>
      </c>
      <c r="C904" t="s">
        <v>1951</v>
      </c>
      <c r="D904" t="s">
        <v>1925</v>
      </c>
      <c r="E904" t="s">
        <v>4636</v>
      </c>
      <c r="F904" t="s">
        <v>3262</v>
      </c>
      <c r="G904" t="s">
        <v>1952</v>
      </c>
      <c r="H904" t="s">
        <v>1927</v>
      </c>
      <c r="I904">
        <v>666</v>
      </c>
      <c r="J904" t="s">
        <v>1372</v>
      </c>
      <c r="K904">
        <v>0</v>
      </c>
      <c r="L904" t="s">
        <v>1887</v>
      </c>
      <c r="M904" t="s">
        <v>1887</v>
      </c>
      <c r="N904" t="s">
        <v>1887</v>
      </c>
      <c r="Q904">
        <v>45062.661886574002</v>
      </c>
      <c r="R904" t="s">
        <v>3407</v>
      </c>
      <c r="S904" t="s">
        <v>3229</v>
      </c>
      <c r="T904" t="s">
        <v>3155</v>
      </c>
      <c r="U904" t="s">
        <v>3156</v>
      </c>
      <c r="V904" t="s">
        <v>3121</v>
      </c>
      <c r="W904" t="s">
        <v>3158</v>
      </c>
      <c r="Y904">
        <v>0</v>
      </c>
    </row>
    <row r="905" spans="1:25" x14ac:dyDescent="0.25">
      <c r="A905" s="66">
        <f>1*Táblázat1[[#This Row],[Órarendi igények]]</f>
        <v>599</v>
      </c>
      <c r="B905" t="s">
        <v>1950</v>
      </c>
      <c r="C905" t="s">
        <v>2500</v>
      </c>
      <c r="D905" t="s">
        <v>2170</v>
      </c>
      <c r="G905" t="s">
        <v>2205</v>
      </c>
      <c r="H905" t="s">
        <v>1885</v>
      </c>
      <c r="I905">
        <v>555</v>
      </c>
      <c r="J905" t="s">
        <v>2206</v>
      </c>
      <c r="K905">
        <v>0</v>
      </c>
      <c r="L905" t="s">
        <v>1887</v>
      </c>
      <c r="M905" t="s">
        <v>1887</v>
      </c>
      <c r="N905" t="s">
        <v>1887</v>
      </c>
      <c r="Q905">
        <v>45063.583159722002</v>
      </c>
      <c r="R905" t="s">
        <v>3407</v>
      </c>
      <c r="Y905">
        <v>0</v>
      </c>
    </row>
    <row r="906" spans="1:25" x14ac:dyDescent="0.25">
      <c r="A906" s="66">
        <f>1*Táblázat1[[#This Row],[Órarendi igények]]</f>
        <v>600</v>
      </c>
      <c r="B906" t="s">
        <v>1950</v>
      </c>
      <c r="C906" t="s">
        <v>2537</v>
      </c>
      <c r="D906" t="s">
        <v>1929</v>
      </c>
      <c r="E906" t="s">
        <v>4636</v>
      </c>
      <c r="F906" t="s">
        <v>3742</v>
      </c>
      <c r="G906" t="s">
        <v>2205</v>
      </c>
      <c r="H906" t="s">
        <v>1885</v>
      </c>
      <c r="I906">
        <v>0</v>
      </c>
      <c r="J906" t="s">
        <v>2206</v>
      </c>
      <c r="K906">
        <v>0</v>
      </c>
      <c r="L906" t="s">
        <v>1887</v>
      </c>
      <c r="M906" t="s">
        <v>1887</v>
      </c>
      <c r="N906" t="s">
        <v>1887</v>
      </c>
      <c r="Q906">
        <v>45063.582997685</v>
      </c>
      <c r="R906" t="s">
        <v>3407</v>
      </c>
      <c r="S906" t="s">
        <v>3172</v>
      </c>
      <c r="T906" t="s">
        <v>3156</v>
      </c>
      <c r="U906" t="s">
        <v>3376</v>
      </c>
      <c r="V906" t="s">
        <v>3385</v>
      </c>
      <c r="W906" t="s">
        <v>3158</v>
      </c>
      <c r="Y906">
        <v>0</v>
      </c>
    </row>
    <row r="907" spans="1:25" x14ac:dyDescent="0.25">
      <c r="A907" s="66">
        <f>1*Táblázat1[[#This Row],[Órarendi igények]]</f>
        <v>601</v>
      </c>
      <c r="B907" t="s">
        <v>1950</v>
      </c>
      <c r="C907" t="s">
        <v>2276</v>
      </c>
      <c r="D907" t="s">
        <v>1995</v>
      </c>
      <c r="E907" t="s">
        <v>4636</v>
      </c>
      <c r="F907" t="s">
        <v>3432</v>
      </c>
      <c r="G907" t="s">
        <v>2205</v>
      </c>
      <c r="H907" t="s">
        <v>1885</v>
      </c>
      <c r="I907">
        <v>0</v>
      </c>
      <c r="J907" t="s">
        <v>2206</v>
      </c>
      <c r="K907">
        <v>0</v>
      </c>
      <c r="L907" t="s">
        <v>1887</v>
      </c>
      <c r="M907" t="s">
        <v>1887</v>
      </c>
      <c r="N907" t="s">
        <v>1887</v>
      </c>
      <c r="Q907">
        <v>45063.583460647998</v>
      </c>
      <c r="R907" t="s">
        <v>3433</v>
      </c>
      <c r="S907" t="s">
        <v>3172</v>
      </c>
      <c r="T907" t="s">
        <v>3156</v>
      </c>
      <c r="U907" t="s">
        <v>3376</v>
      </c>
      <c r="V907" t="s">
        <v>3406</v>
      </c>
      <c r="W907" t="s">
        <v>3158</v>
      </c>
      <c r="Y907">
        <v>0</v>
      </c>
    </row>
    <row r="908" spans="1:25" x14ac:dyDescent="0.25">
      <c r="A908" s="66">
        <f>1*Táblázat1[[#This Row],[Órarendi igények]]</f>
        <v>602</v>
      </c>
      <c r="B908" t="s">
        <v>1950</v>
      </c>
      <c r="C908" t="s">
        <v>2387</v>
      </c>
      <c r="D908" t="s">
        <v>1892</v>
      </c>
      <c r="E908" t="s">
        <v>4636</v>
      </c>
      <c r="F908" t="s">
        <v>3434</v>
      </c>
      <c r="G908" t="s">
        <v>2205</v>
      </c>
      <c r="H908" t="s">
        <v>1885</v>
      </c>
      <c r="I908">
        <v>0</v>
      </c>
      <c r="J908" t="s">
        <v>2206</v>
      </c>
      <c r="K908">
        <v>0</v>
      </c>
      <c r="L908" t="s">
        <v>1887</v>
      </c>
      <c r="M908" t="s">
        <v>1887</v>
      </c>
      <c r="N908" t="s">
        <v>1887</v>
      </c>
      <c r="Q908">
        <v>45063.583460647998</v>
      </c>
      <c r="R908" t="s">
        <v>3433</v>
      </c>
      <c r="S908" t="s">
        <v>3172</v>
      </c>
      <c r="T908" t="s">
        <v>3376</v>
      </c>
      <c r="U908" t="s">
        <v>3389</v>
      </c>
      <c r="V908" t="s">
        <v>3406</v>
      </c>
      <c r="W908" t="s">
        <v>3158</v>
      </c>
      <c r="Y908">
        <v>0</v>
      </c>
    </row>
    <row r="909" spans="1:25" x14ac:dyDescent="0.25">
      <c r="A909" s="66">
        <f>1*Táblázat1[[#This Row],[Órarendi igények]]</f>
        <v>603</v>
      </c>
      <c r="B909" t="s">
        <v>1950</v>
      </c>
      <c r="C909" t="s">
        <v>2505</v>
      </c>
      <c r="D909" t="s">
        <v>1976</v>
      </c>
      <c r="E909" t="s">
        <v>4636</v>
      </c>
      <c r="F909" t="s">
        <v>3761</v>
      </c>
      <c r="G909" t="s">
        <v>2205</v>
      </c>
      <c r="H909" t="s">
        <v>1885</v>
      </c>
      <c r="I909">
        <v>0</v>
      </c>
      <c r="J909" t="s">
        <v>2206</v>
      </c>
      <c r="K909">
        <v>0</v>
      </c>
      <c r="L909" t="s">
        <v>1887</v>
      </c>
      <c r="M909" t="s">
        <v>1887</v>
      </c>
      <c r="N909" t="s">
        <v>1887</v>
      </c>
      <c r="Q909">
        <v>45063.583460647998</v>
      </c>
      <c r="R909" t="s">
        <v>3762</v>
      </c>
      <c r="S909" t="s">
        <v>3154</v>
      </c>
      <c r="T909" t="s">
        <v>3200</v>
      </c>
      <c r="U909" t="s">
        <v>3155</v>
      </c>
      <c r="V909" t="s">
        <v>3406</v>
      </c>
      <c r="W909" t="s">
        <v>3158</v>
      </c>
      <c r="Y909">
        <v>0</v>
      </c>
    </row>
    <row r="910" spans="1:25" x14ac:dyDescent="0.25">
      <c r="A910" s="66">
        <f>1*Táblázat1[[#This Row],[Órarendi igények]]</f>
        <v>604</v>
      </c>
      <c r="B910" t="s">
        <v>1950</v>
      </c>
      <c r="C910" t="s">
        <v>2506</v>
      </c>
      <c r="D910" t="s">
        <v>1967</v>
      </c>
      <c r="E910" t="s">
        <v>4636</v>
      </c>
      <c r="F910" t="s">
        <v>3763</v>
      </c>
      <c r="G910" t="s">
        <v>2205</v>
      </c>
      <c r="H910" t="s">
        <v>1885</v>
      </c>
      <c r="I910">
        <v>0</v>
      </c>
      <c r="J910" t="s">
        <v>2206</v>
      </c>
      <c r="K910">
        <v>0</v>
      </c>
      <c r="L910" t="s">
        <v>1887</v>
      </c>
      <c r="M910" t="s">
        <v>1887</v>
      </c>
      <c r="N910" t="s">
        <v>1887</v>
      </c>
      <c r="Q910">
        <v>45063.583460647998</v>
      </c>
      <c r="R910" t="s">
        <v>3762</v>
      </c>
      <c r="S910" t="s">
        <v>3154</v>
      </c>
      <c r="T910" t="s">
        <v>3155</v>
      </c>
      <c r="U910" t="s">
        <v>3156</v>
      </c>
      <c r="V910" t="s">
        <v>3406</v>
      </c>
      <c r="W910" t="s">
        <v>3158</v>
      </c>
      <c r="Y910">
        <v>0</v>
      </c>
    </row>
    <row r="911" spans="1:25" x14ac:dyDescent="0.25">
      <c r="A911" s="66">
        <f>1*Táblázat1[[#This Row],[Órarendi igények]]</f>
        <v>605</v>
      </c>
      <c r="B911" t="s">
        <v>1950</v>
      </c>
      <c r="C911" t="s">
        <v>2204</v>
      </c>
      <c r="D911" t="s">
        <v>1896</v>
      </c>
      <c r="E911" s="238" t="s">
        <v>4636</v>
      </c>
      <c r="F911" t="s">
        <v>4240</v>
      </c>
      <c r="G911" t="s">
        <v>2205</v>
      </c>
      <c r="H911" t="s">
        <v>1885</v>
      </c>
      <c r="I911">
        <v>0</v>
      </c>
      <c r="J911" t="s">
        <v>2206</v>
      </c>
      <c r="K911">
        <v>0</v>
      </c>
      <c r="L911" t="s">
        <v>1887</v>
      </c>
      <c r="M911" t="s">
        <v>1887</v>
      </c>
      <c r="N911" t="s">
        <v>1887</v>
      </c>
      <c r="Q911">
        <v>45063.583472222002</v>
      </c>
      <c r="R911" t="s">
        <v>3591</v>
      </c>
      <c r="S911" t="s">
        <v>3174</v>
      </c>
      <c r="T911" t="s">
        <v>3175</v>
      </c>
      <c r="U911" t="s">
        <v>3176</v>
      </c>
      <c r="V911" t="s">
        <v>3627</v>
      </c>
      <c r="W911" t="s">
        <v>3158</v>
      </c>
      <c r="Y911">
        <v>0</v>
      </c>
    </row>
    <row r="912" spans="1:25" x14ac:dyDescent="0.25">
      <c r="A912" s="66">
        <f>1*Táblázat1[[#This Row],[Órarendi igények]]</f>
        <v>606</v>
      </c>
      <c r="B912" t="s">
        <v>1950</v>
      </c>
      <c r="C912" t="s">
        <v>2507</v>
      </c>
      <c r="D912" t="s">
        <v>1991</v>
      </c>
      <c r="E912" t="s">
        <v>4636</v>
      </c>
      <c r="F912" t="s">
        <v>3435</v>
      </c>
      <c r="G912" t="s">
        <v>2205</v>
      </c>
      <c r="H912" t="s">
        <v>1885</v>
      </c>
      <c r="I912">
        <v>0</v>
      </c>
      <c r="J912" t="s">
        <v>2206</v>
      </c>
      <c r="K912">
        <v>0</v>
      </c>
      <c r="L912" t="s">
        <v>1887</v>
      </c>
      <c r="M912" t="s">
        <v>1887</v>
      </c>
      <c r="N912" t="s">
        <v>1887</v>
      </c>
      <c r="Q912">
        <v>45063.583472222002</v>
      </c>
      <c r="R912" t="s">
        <v>3436</v>
      </c>
      <c r="S912" t="s">
        <v>3174</v>
      </c>
      <c r="T912" t="s">
        <v>3376</v>
      </c>
      <c r="U912" t="s">
        <v>3389</v>
      </c>
      <c r="V912" t="s">
        <v>3406</v>
      </c>
      <c r="W912" t="s">
        <v>3158</v>
      </c>
      <c r="Y912">
        <v>0</v>
      </c>
    </row>
    <row r="913" spans="1:25" x14ac:dyDescent="0.25">
      <c r="A913" s="66">
        <f>1*Táblázat1[[#This Row],[Órarendi igények]]</f>
        <v>607</v>
      </c>
      <c r="B913" t="s">
        <v>1950</v>
      </c>
      <c r="C913" t="s">
        <v>2615</v>
      </c>
      <c r="D913" t="s">
        <v>1883</v>
      </c>
      <c r="E913" t="s">
        <v>4636</v>
      </c>
      <c r="F913" t="s">
        <v>4166</v>
      </c>
      <c r="G913" t="s">
        <v>2205</v>
      </c>
      <c r="H913" t="s">
        <v>1885</v>
      </c>
      <c r="I913">
        <v>0</v>
      </c>
      <c r="J913" t="s">
        <v>2206</v>
      </c>
      <c r="K913">
        <v>0</v>
      </c>
      <c r="L913" t="s">
        <v>1887</v>
      </c>
      <c r="M913" t="s">
        <v>1887</v>
      </c>
      <c r="N913" t="s">
        <v>1887</v>
      </c>
      <c r="Q913">
        <v>45063.583472222002</v>
      </c>
      <c r="R913" t="s">
        <v>3977</v>
      </c>
      <c r="S913" t="s">
        <v>3172</v>
      </c>
      <c r="T913" t="s">
        <v>3376</v>
      </c>
      <c r="U913" t="s">
        <v>3389</v>
      </c>
      <c r="V913" t="s">
        <v>3300</v>
      </c>
      <c r="W913" t="s">
        <v>3158</v>
      </c>
      <c r="Y913">
        <v>0</v>
      </c>
    </row>
    <row r="914" spans="1:25" x14ac:dyDescent="0.25">
      <c r="A914" s="66">
        <f>1*Táblázat1[[#This Row],[Órarendi igények]]</f>
        <v>608</v>
      </c>
      <c r="B914" t="s">
        <v>1950</v>
      </c>
      <c r="C914" t="s">
        <v>2277</v>
      </c>
      <c r="D914" t="s">
        <v>1978</v>
      </c>
      <c r="E914" s="238" t="s">
        <v>4636</v>
      </c>
      <c r="F914" t="s">
        <v>3644</v>
      </c>
      <c r="G914" t="s">
        <v>2205</v>
      </c>
      <c r="H914" t="s">
        <v>1885</v>
      </c>
      <c r="I914">
        <v>0</v>
      </c>
      <c r="J914" t="s">
        <v>2206</v>
      </c>
      <c r="K914">
        <v>0</v>
      </c>
      <c r="L914" t="s">
        <v>1887</v>
      </c>
      <c r="M914" t="s">
        <v>1887</v>
      </c>
      <c r="N914" t="s">
        <v>1887</v>
      </c>
      <c r="Q914">
        <v>45063.583472222002</v>
      </c>
      <c r="R914" t="s">
        <v>3557</v>
      </c>
      <c r="S914" t="s">
        <v>3172</v>
      </c>
      <c r="T914" t="s">
        <v>3176</v>
      </c>
      <c r="U914" t="s">
        <v>3200</v>
      </c>
      <c r="V914" t="s">
        <v>3406</v>
      </c>
      <c r="W914" t="s">
        <v>3158</v>
      </c>
      <c r="Y914">
        <v>0</v>
      </c>
    </row>
    <row r="915" spans="1:25" x14ac:dyDescent="0.25">
      <c r="A915" s="66">
        <f>1*Táblázat1[[#This Row],[Órarendi igények]]</f>
        <v>609</v>
      </c>
      <c r="B915" t="s">
        <v>1950</v>
      </c>
      <c r="C915" t="s">
        <v>2558</v>
      </c>
      <c r="D915" t="s">
        <v>1904</v>
      </c>
      <c r="E915" t="s">
        <v>4636</v>
      </c>
      <c r="F915" t="s">
        <v>3645</v>
      </c>
      <c r="G915" t="s">
        <v>2205</v>
      </c>
      <c r="H915" t="s">
        <v>1885</v>
      </c>
      <c r="I915">
        <v>0</v>
      </c>
      <c r="J915" t="s">
        <v>2206</v>
      </c>
      <c r="K915">
        <v>0</v>
      </c>
      <c r="L915" t="s">
        <v>1887</v>
      </c>
      <c r="M915" t="s">
        <v>1887</v>
      </c>
      <c r="N915" t="s">
        <v>1887</v>
      </c>
      <c r="Q915">
        <v>45063.583472222002</v>
      </c>
      <c r="R915" t="s">
        <v>3557</v>
      </c>
      <c r="S915" t="s">
        <v>3172</v>
      </c>
      <c r="T915" t="s">
        <v>3200</v>
      </c>
      <c r="U915" t="s">
        <v>3155</v>
      </c>
      <c r="V915" t="s">
        <v>3406</v>
      </c>
      <c r="W915" t="s">
        <v>3158</v>
      </c>
      <c r="Y915">
        <v>0</v>
      </c>
    </row>
    <row r="916" spans="1:25" x14ac:dyDescent="0.25">
      <c r="A916" s="66">
        <f>1*Táblázat1[[#This Row],[Órarendi igények]]</f>
        <v>610</v>
      </c>
      <c r="B916" t="s">
        <v>1950</v>
      </c>
      <c r="C916" t="s">
        <v>2444</v>
      </c>
      <c r="D916" t="s">
        <v>1908</v>
      </c>
      <c r="E916" t="s">
        <v>4636</v>
      </c>
      <c r="F916" t="s">
        <v>3646</v>
      </c>
      <c r="G916" t="s">
        <v>2205</v>
      </c>
      <c r="H916" t="s">
        <v>1885</v>
      </c>
      <c r="I916">
        <v>0</v>
      </c>
      <c r="J916" t="s">
        <v>2206</v>
      </c>
      <c r="K916">
        <v>0</v>
      </c>
      <c r="L916" t="s">
        <v>1887</v>
      </c>
      <c r="M916" t="s">
        <v>1887</v>
      </c>
      <c r="N916" t="s">
        <v>1887</v>
      </c>
      <c r="Q916">
        <v>45063.583472222002</v>
      </c>
      <c r="R916" t="s">
        <v>3384</v>
      </c>
      <c r="S916" t="s">
        <v>3172</v>
      </c>
      <c r="T916" t="s">
        <v>3200</v>
      </c>
      <c r="U916" t="s">
        <v>3155</v>
      </c>
      <c r="V916" t="s">
        <v>3493</v>
      </c>
      <c r="W916" t="s">
        <v>3158</v>
      </c>
      <c r="Y916">
        <v>0</v>
      </c>
    </row>
    <row r="917" spans="1:25" x14ac:dyDescent="0.25">
      <c r="A917" s="66">
        <f>1*Táblázat1[[#This Row],[Órarendi igények]]</f>
        <v>611</v>
      </c>
      <c r="B917" t="s">
        <v>1950</v>
      </c>
      <c r="C917" t="s">
        <v>2278</v>
      </c>
      <c r="D917" t="s">
        <v>1942</v>
      </c>
      <c r="E917" s="238" t="s">
        <v>4636</v>
      </c>
      <c r="F917" t="s">
        <v>3509</v>
      </c>
      <c r="G917" t="s">
        <v>2205</v>
      </c>
      <c r="H917" t="s">
        <v>1885</v>
      </c>
      <c r="I917">
        <v>0</v>
      </c>
      <c r="J917" t="s">
        <v>2206</v>
      </c>
      <c r="K917">
        <v>0</v>
      </c>
      <c r="L917" t="s">
        <v>1887</v>
      </c>
      <c r="M917" t="s">
        <v>1887</v>
      </c>
      <c r="N917" t="s">
        <v>1887</v>
      </c>
      <c r="Q917">
        <v>45063.583472222002</v>
      </c>
      <c r="R917" t="s">
        <v>3510</v>
      </c>
      <c r="S917" t="s">
        <v>3229</v>
      </c>
      <c r="T917" t="s">
        <v>3156</v>
      </c>
      <c r="U917" t="s">
        <v>3376</v>
      </c>
      <c r="V917" t="s">
        <v>3406</v>
      </c>
      <c r="W917" t="s">
        <v>3158</v>
      </c>
      <c r="Y917">
        <v>0</v>
      </c>
    </row>
    <row r="918" spans="1:25" x14ac:dyDescent="0.25">
      <c r="A918" s="66">
        <f>1*Táblázat1[[#This Row],[Órarendi igények]]</f>
        <v>612</v>
      </c>
      <c r="B918" t="s">
        <v>1950</v>
      </c>
      <c r="C918" t="s">
        <v>2445</v>
      </c>
      <c r="D918" t="s">
        <v>1937</v>
      </c>
      <c r="E918" s="238" t="s">
        <v>4636</v>
      </c>
      <c r="F918" t="s">
        <v>3696</v>
      </c>
      <c r="G918" t="s">
        <v>2205</v>
      </c>
      <c r="H918" t="s">
        <v>1885</v>
      </c>
      <c r="I918">
        <v>0</v>
      </c>
      <c r="J918" t="s">
        <v>2206</v>
      </c>
      <c r="K918">
        <v>0</v>
      </c>
      <c r="L918" t="s">
        <v>1887</v>
      </c>
      <c r="M918" t="s">
        <v>1887</v>
      </c>
      <c r="N918" t="s">
        <v>1887</v>
      </c>
      <c r="Q918">
        <v>45063.583472222002</v>
      </c>
      <c r="R918" t="s">
        <v>3568</v>
      </c>
      <c r="S918" t="s">
        <v>3154</v>
      </c>
      <c r="T918" t="s">
        <v>3155</v>
      </c>
      <c r="U918" t="s">
        <v>3156</v>
      </c>
      <c r="V918" t="s">
        <v>3385</v>
      </c>
      <c r="W918" t="s">
        <v>3158</v>
      </c>
      <c r="Y918">
        <v>0</v>
      </c>
    </row>
    <row r="919" spans="1:25" x14ac:dyDescent="0.25">
      <c r="A919" s="66">
        <f>1*Táblázat1[[#This Row],[Órarendi igények]]</f>
        <v>613</v>
      </c>
      <c r="B919" t="s">
        <v>1950</v>
      </c>
      <c r="C919" t="s">
        <v>2343</v>
      </c>
      <c r="D919" t="s">
        <v>1889</v>
      </c>
      <c r="E919" t="s">
        <v>4636</v>
      </c>
      <c r="F919" t="s">
        <v>3855</v>
      </c>
      <c r="G919" t="s">
        <v>2205</v>
      </c>
      <c r="H919" t="s">
        <v>1885</v>
      </c>
      <c r="I919">
        <v>0</v>
      </c>
      <c r="J919" t="s">
        <v>2206</v>
      </c>
      <c r="K919">
        <v>0</v>
      </c>
      <c r="L919" t="s">
        <v>1887</v>
      </c>
      <c r="M919" t="s">
        <v>1887</v>
      </c>
      <c r="N919" t="s">
        <v>1887</v>
      </c>
      <c r="Q919">
        <v>45063.583472222002</v>
      </c>
      <c r="R919" t="s">
        <v>3514</v>
      </c>
      <c r="S919" t="s">
        <v>3172</v>
      </c>
      <c r="T919" t="s">
        <v>3175</v>
      </c>
      <c r="U919" t="s">
        <v>3176</v>
      </c>
      <c r="V919" t="s">
        <v>3406</v>
      </c>
      <c r="W919" t="s">
        <v>3158</v>
      </c>
      <c r="Y919">
        <v>0</v>
      </c>
    </row>
    <row r="920" spans="1:25" x14ac:dyDescent="0.25">
      <c r="A920" s="66">
        <f>1*Táblázat1[[#This Row],[Órarendi igények]]</f>
        <v>614</v>
      </c>
      <c r="B920" t="s">
        <v>1950</v>
      </c>
      <c r="C920" t="s">
        <v>2616</v>
      </c>
      <c r="D920" t="s">
        <v>1917</v>
      </c>
      <c r="E920" t="s">
        <v>4636</v>
      </c>
      <c r="F920" t="s">
        <v>4145</v>
      </c>
      <c r="G920" t="s">
        <v>2205</v>
      </c>
      <c r="H920" t="s">
        <v>1885</v>
      </c>
      <c r="I920">
        <v>0</v>
      </c>
      <c r="J920" t="s">
        <v>2206</v>
      </c>
      <c r="K920">
        <v>0</v>
      </c>
      <c r="L920" t="s">
        <v>1887</v>
      </c>
      <c r="M920" t="s">
        <v>1887</v>
      </c>
      <c r="N920" t="s">
        <v>1887</v>
      </c>
      <c r="Q920">
        <v>45063.583483795999</v>
      </c>
      <c r="R920" t="s">
        <v>3697</v>
      </c>
      <c r="S920" t="s">
        <v>3172</v>
      </c>
      <c r="T920" t="s">
        <v>3376</v>
      </c>
      <c r="U920" t="s">
        <v>3389</v>
      </c>
      <c r="V920" t="s">
        <v>3614</v>
      </c>
      <c r="W920" t="s">
        <v>3158</v>
      </c>
      <c r="Y920">
        <v>0</v>
      </c>
    </row>
    <row r="921" spans="1:25" x14ac:dyDescent="0.25">
      <c r="A921" s="66">
        <f>1*Táblázat1[[#This Row],[Órarendi igények]]</f>
        <v>615</v>
      </c>
      <c r="B921" t="s">
        <v>1950</v>
      </c>
      <c r="C921" t="s">
        <v>2388</v>
      </c>
      <c r="D921" t="s">
        <v>1899</v>
      </c>
      <c r="E921" s="238" t="s">
        <v>4636</v>
      </c>
      <c r="F921" t="s">
        <v>3592</v>
      </c>
      <c r="G921" t="s">
        <v>2205</v>
      </c>
      <c r="H921" t="s">
        <v>1885</v>
      </c>
      <c r="I921">
        <v>0</v>
      </c>
      <c r="J921" t="s">
        <v>2206</v>
      </c>
      <c r="K921">
        <v>0</v>
      </c>
      <c r="L921" t="s">
        <v>1887</v>
      </c>
      <c r="M921" t="s">
        <v>1887</v>
      </c>
      <c r="N921" t="s">
        <v>1887</v>
      </c>
      <c r="Q921">
        <v>45063.583483795999</v>
      </c>
      <c r="R921" t="s">
        <v>3593</v>
      </c>
      <c r="S921" t="s">
        <v>3174</v>
      </c>
      <c r="T921" t="s">
        <v>3176</v>
      </c>
      <c r="U921" t="s">
        <v>3200</v>
      </c>
      <c r="V921" t="s">
        <v>3385</v>
      </c>
      <c r="W921" t="s">
        <v>3158</v>
      </c>
      <c r="Y921">
        <v>0</v>
      </c>
    </row>
    <row r="922" spans="1:25" x14ac:dyDescent="0.25">
      <c r="A922" s="66">
        <f>1*Táblázat1[[#This Row],[Órarendi igények]]</f>
        <v>616</v>
      </c>
      <c r="B922" t="s">
        <v>1950</v>
      </c>
      <c r="C922" t="s">
        <v>2446</v>
      </c>
      <c r="D922" t="s">
        <v>1910</v>
      </c>
      <c r="E922" t="s">
        <v>4636</v>
      </c>
      <c r="F922" t="s">
        <v>4241</v>
      </c>
      <c r="G922" t="s">
        <v>2205</v>
      </c>
      <c r="H922" t="s">
        <v>1885</v>
      </c>
      <c r="I922">
        <v>0</v>
      </c>
      <c r="J922" t="s">
        <v>2206</v>
      </c>
      <c r="K922">
        <v>0</v>
      </c>
      <c r="L922" t="s">
        <v>1887</v>
      </c>
      <c r="M922" t="s">
        <v>1887</v>
      </c>
      <c r="N922" t="s">
        <v>1887</v>
      </c>
      <c r="Q922">
        <v>45063.583483795999</v>
      </c>
      <c r="R922" t="s">
        <v>3764</v>
      </c>
      <c r="S922" t="s">
        <v>3154</v>
      </c>
      <c r="T922" t="s">
        <v>3155</v>
      </c>
      <c r="U922" t="s">
        <v>3156</v>
      </c>
      <c r="V922" t="s">
        <v>3485</v>
      </c>
      <c r="W922" t="s">
        <v>3158</v>
      </c>
      <c r="Y922">
        <v>0</v>
      </c>
    </row>
    <row r="923" spans="1:25" x14ac:dyDescent="0.25">
      <c r="A923" s="66">
        <f>1*Táblázat1[[#This Row],[Órarendi igények]]</f>
        <v>617</v>
      </c>
      <c r="B923" t="s">
        <v>1950</v>
      </c>
      <c r="C923" t="s">
        <v>2617</v>
      </c>
      <c r="D923" t="s">
        <v>1912</v>
      </c>
      <c r="E923" t="s">
        <v>4636</v>
      </c>
      <c r="F923" t="s">
        <v>3558</v>
      </c>
      <c r="G923" t="s">
        <v>2205</v>
      </c>
      <c r="H923" t="s">
        <v>1885</v>
      </c>
      <c r="I923">
        <v>0</v>
      </c>
      <c r="J923" t="s">
        <v>2206</v>
      </c>
      <c r="K923">
        <v>0</v>
      </c>
      <c r="L923" t="s">
        <v>1887</v>
      </c>
      <c r="M923" t="s">
        <v>1887</v>
      </c>
      <c r="N923" t="s">
        <v>1887</v>
      </c>
      <c r="Q923">
        <v>45063.583495370003</v>
      </c>
      <c r="R923" t="s">
        <v>3258</v>
      </c>
      <c r="S923" t="s">
        <v>3172</v>
      </c>
      <c r="T923" t="s">
        <v>3156</v>
      </c>
      <c r="U923" t="s">
        <v>3376</v>
      </c>
      <c r="V923" t="s">
        <v>3393</v>
      </c>
      <c r="W923" t="s">
        <v>3158</v>
      </c>
      <c r="Y923">
        <v>0</v>
      </c>
    </row>
    <row r="924" spans="1:25" x14ac:dyDescent="0.25">
      <c r="A924" s="66">
        <f>1*Táblázat1[[#This Row],[Órarendi igények]]</f>
        <v>618</v>
      </c>
      <c r="B924" t="s">
        <v>1950</v>
      </c>
      <c r="C924" t="s">
        <v>2847</v>
      </c>
      <c r="D924" t="s">
        <v>1944</v>
      </c>
      <c r="E924" s="238" t="s">
        <v>4636</v>
      </c>
      <c r="F924" t="s">
        <v>3511</v>
      </c>
      <c r="G924" t="s">
        <v>2205</v>
      </c>
      <c r="H924" t="s">
        <v>1885</v>
      </c>
      <c r="I924">
        <v>0</v>
      </c>
      <c r="J924" t="s">
        <v>2206</v>
      </c>
      <c r="K924">
        <v>0</v>
      </c>
      <c r="L924" t="s">
        <v>1887</v>
      </c>
      <c r="M924" t="s">
        <v>1887</v>
      </c>
      <c r="N924" t="s">
        <v>1887</v>
      </c>
      <c r="Q924">
        <v>45063.583495370003</v>
      </c>
      <c r="R924" t="s">
        <v>3512</v>
      </c>
      <c r="S924" t="s">
        <v>3229</v>
      </c>
      <c r="T924" t="s">
        <v>3156</v>
      </c>
      <c r="U924" t="s">
        <v>3376</v>
      </c>
      <c r="V924" t="s">
        <v>3385</v>
      </c>
      <c r="W924" t="s">
        <v>3158</v>
      </c>
      <c r="Y924">
        <v>0</v>
      </c>
    </row>
    <row r="925" spans="1:25" x14ac:dyDescent="0.25">
      <c r="A925" s="66">
        <f>1*Táblázat1[[#This Row],[Órarendi igények]]</f>
        <v>619</v>
      </c>
      <c r="B925" t="s">
        <v>1950</v>
      </c>
      <c r="C925" t="s">
        <v>2389</v>
      </c>
      <c r="D925" t="s">
        <v>1901</v>
      </c>
      <c r="E925" t="s">
        <v>4636</v>
      </c>
      <c r="F925" t="s">
        <v>3513</v>
      </c>
      <c r="G925" t="s">
        <v>2205</v>
      </c>
      <c r="H925" t="s">
        <v>1885</v>
      </c>
      <c r="I925">
        <v>0</v>
      </c>
      <c r="J925" t="s">
        <v>2206</v>
      </c>
      <c r="K925">
        <v>0</v>
      </c>
      <c r="L925" t="s">
        <v>1887</v>
      </c>
      <c r="M925" t="s">
        <v>1887</v>
      </c>
      <c r="N925" t="s">
        <v>1887</v>
      </c>
      <c r="Q925">
        <v>45063.583495370003</v>
      </c>
      <c r="R925" t="s">
        <v>3514</v>
      </c>
      <c r="S925" t="s">
        <v>3172</v>
      </c>
      <c r="T925" t="s">
        <v>3176</v>
      </c>
      <c r="U925" t="s">
        <v>3200</v>
      </c>
      <c r="V925" t="s">
        <v>3385</v>
      </c>
      <c r="W925" t="s">
        <v>3158</v>
      </c>
      <c r="Y925">
        <v>0</v>
      </c>
    </row>
    <row r="926" spans="1:25" x14ac:dyDescent="0.25">
      <c r="A926" s="66">
        <f>1*Táblázat1[[#This Row],[Órarendi igények]]</f>
        <v>620</v>
      </c>
      <c r="B926" t="s">
        <v>1950</v>
      </c>
      <c r="C926" t="s">
        <v>2207</v>
      </c>
      <c r="D926" t="s">
        <v>1925</v>
      </c>
      <c r="G926" t="s">
        <v>2611</v>
      </c>
      <c r="H926" t="s">
        <v>1927</v>
      </c>
      <c r="I926">
        <v>666</v>
      </c>
      <c r="J926" t="s">
        <v>1404</v>
      </c>
      <c r="K926">
        <v>0</v>
      </c>
      <c r="L926" t="s">
        <v>1887</v>
      </c>
      <c r="M926" t="s">
        <v>1887</v>
      </c>
      <c r="N926" t="s">
        <v>1887</v>
      </c>
      <c r="P926" t="s">
        <v>4621</v>
      </c>
      <c r="Q926">
        <v>45063.761898147997</v>
      </c>
      <c r="R926" t="s">
        <v>3514</v>
      </c>
      <c r="Y926">
        <v>0</v>
      </c>
    </row>
    <row r="927" spans="1:25" x14ac:dyDescent="0.25">
      <c r="A927" s="66">
        <f>1*Táblázat1[[#This Row],[Órarendi igények]]</f>
        <v>621</v>
      </c>
      <c r="B927" t="s">
        <v>1950</v>
      </c>
      <c r="C927" t="s">
        <v>2704</v>
      </c>
      <c r="D927" t="s">
        <v>2660</v>
      </c>
      <c r="E927" s="238" t="s">
        <v>4637</v>
      </c>
      <c r="F927" t="s">
        <v>4638</v>
      </c>
      <c r="G927" t="s">
        <v>2705</v>
      </c>
      <c r="H927" t="s">
        <v>1885</v>
      </c>
      <c r="I927">
        <v>666</v>
      </c>
      <c r="J927" t="s">
        <v>2706</v>
      </c>
      <c r="K927">
        <v>0</v>
      </c>
      <c r="L927" t="s">
        <v>1887</v>
      </c>
      <c r="M927" t="s">
        <v>1887</v>
      </c>
      <c r="N927" t="s">
        <v>1887</v>
      </c>
      <c r="P927" t="s">
        <v>4577</v>
      </c>
      <c r="Q927">
        <v>45064.504479167001</v>
      </c>
      <c r="R927" t="s">
        <v>3906</v>
      </c>
      <c r="S927" t="s">
        <v>3116</v>
      </c>
      <c r="T927" t="s">
        <v>3142</v>
      </c>
      <c r="U927" t="s">
        <v>3143</v>
      </c>
      <c r="V927" t="s">
        <v>3121</v>
      </c>
      <c r="W927" t="s">
        <v>2361</v>
      </c>
      <c r="Y927">
        <v>0</v>
      </c>
    </row>
    <row r="928" spans="1:25" x14ac:dyDescent="0.25">
      <c r="A928" s="66">
        <f>1*Táblázat1[[#This Row],[Órarendi igények]]</f>
        <v>621</v>
      </c>
      <c r="B928" t="s">
        <v>1950</v>
      </c>
      <c r="C928" t="s">
        <v>2704</v>
      </c>
      <c r="D928" t="s">
        <v>2660</v>
      </c>
      <c r="E928" t="s">
        <v>4637</v>
      </c>
      <c r="F928" t="s">
        <v>4638</v>
      </c>
      <c r="G928" t="s">
        <v>2705</v>
      </c>
      <c r="H928" t="s">
        <v>1885</v>
      </c>
      <c r="I928">
        <v>666</v>
      </c>
      <c r="J928" t="s">
        <v>2706</v>
      </c>
      <c r="K928">
        <v>0</v>
      </c>
      <c r="L928" t="s">
        <v>1887</v>
      </c>
      <c r="M928" t="s">
        <v>1887</v>
      </c>
      <c r="N928" t="s">
        <v>1887</v>
      </c>
      <c r="P928" t="s">
        <v>4577</v>
      </c>
      <c r="Q928">
        <v>45064.504479167001</v>
      </c>
      <c r="R928" t="s">
        <v>3906</v>
      </c>
      <c r="S928" t="s">
        <v>3116</v>
      </c>
      <c r="T928" t="s">
        <v>3142</v>
      </c>
      <c r="U928" t="s">
        <v>3143</v>
      </c>
      <c r="V928" t="s">
        <v>3121</v>
      </c>
      <c r="W928" t="s">
        <v>3138</v>
      </c>
      <c r="Y928">
        <v>0</v>
      </c>
    </row>
    <row r="929" spans="1:25" x14ac:dyDescent="0.25">
      <c r="A929" s="66">
        <f>1*Táblázat1[[#This Row],[Órarendi igények]]</f>
        <v>621</v>
      </c>
      <c r="B929" t="s">
        <v>1950</v>
      </c>
      <c r="C929" t="s">
        <v>2704</v>
      </c>
      <c r="D929" t="s">
        <v>2660</v>
      </c>
      <c r="E929" s="238" t="s">
        <v>4637</v>
      </c>
      <c r="F929" t="s">
        <v>4638</v>
      </c>
      <c r="G929" t="s">
        <v>2705</v>
      </c>
      <c r="H929" t="s">
        <v>1885</v>
      </c>
      <c r="I929">
        <v>666</v>
      </c>
      <c r="J929" t="s">
        <v>2706</v>
      </c>
      <c r="K929">
        <v>0</v>
      </c>
      <c r="L929" t="s">
        <v>1887</v>
      </c>
      <c r="M929" t="s">
        <v>1887</v>
      </c>
      <c r="N929" t="s">
        <v>1887</v>
      </c>
      <c r="P929" t="s">
        <v>4577</v>
      </c>
      <c r="Q929">
        <v>45064.504479167001</v>
      </c>
      <c r="R929" t="s">
        <v>3906</v>
      </c>
      <c r="S929" t="s">
        <v>3116</v>
      </c>
      <c r="T929" t="s">
        <v>3140</v>
      </c>
      <c r="U929" t="s">
        <v>3141</v>
      </c>
      <c r="V929" t="s">
        <v>3121</v>
      </c>
      <c r="W929" t="s">
        <v>3138</v>
      </c>
      <c r="Y929">
        <v>0</v>
      </c>
    </row>
    <row r="930" spans="1:25" x14ac:dyDescent="0.25">
      <c r="A930" s="66">
        <f>1*Táblázat1[[#This Row],[Órarendi igények]]</f>
        <v>622</v>
      </c>
      <c r="B930" t="s">
        <v>1950</v>
      </c>
      <c r="C930" t="s">
        <v>2021</v>
      </c>
      <c r="D930" t="s">
        <v>1925</v>
      </c>
      <c r="E930" t="s">
        <v>4636</v>
      </c>
      <c r="F930" t="s">
        <v>3171</v>
      </c>
      <c r="G930" t="s">
        <v>2022</v>
      </c>
      <c r="H930" t="s">
        <v>1927</v>
      </c>
      <c r="I930">
        <v>666</v>
      </c>
      <c r="J930" t="s">
        <v>1407</v>
      </c>
      <c r="K930">
        <v>0</v>
      </c>
      <c r="L930" t="s">
        <v>1887</v>
      </c>
      <c r="M930" t="s">
        <v>1887</v>
      </c>
      <c r="N930" t="s">
        <v>1887</v>
      </c>
      <c r="Q930">
        <v>45062.662569444001</v>
      </c>
      <c r="R930" t="s">
        <v>3514</v>
      </c>
      <c r="S930" t="s">
        <v>3172</v>
      </c>
      <c r="T930" t="s">
        <v>3155</v>
      </c>
      <c r="U930" t="s">
        <v>3156</v>
      </c>
      <c r="V930" t="s">
        <v>3121</v>
      </c>
      <c r="W930" t="s">
        <v>3158</v>
      </c>
      <c r="Y930">
        <v>0</v>
      </c>
    </row>
    <row r="931" spans="1:25" x14ac:dyDescent="0.25">
      <c r="A931" s="66">
        <f>1*Táblázat1[[#This Row],[Órarendi igények]]</f>
        <v>622</v>
      </c>
      <c r="B931" t="s">
        <v>1950</v>
      </c>
      <c r="C931" t="s">
        <v>2021</v>
      </c>
      <c r="D931" t="s">
        <v>1925</v>
      </c>
      <c r="E931" t="s">
        <v>4636</v>
      </c>
      <c r="F931" t="s">
        <v>3171</v>
      </c>
      <c r="G931" t="s">
        <v>2022</v>
      </c>
      <c r="H931" t="s">
        <v>1927</v>
      </c>
      <c r="I931">
        <v>666</v>
      </c>
      <c r="J931" t="s">
        <v>1407</v>
      </c>
      <c r="K931">
        <v>0</v>
      </c>
      <c r="L931" t="s">
        <v>1887</v>
      </c>
      <c r="M931" t="s">
        <v>1887</v>
      </c>
      <c r="N931" t="s">
        <v>1887</v>
      </c>
      <c r="Q931">
        <v>45062.662569444001</v>
      </c>
      <c r="R931" t="s">
        <v>3514</v>
      </c>
      <c r="S931" t="s">
        <v>3172</v>
      </c>
      <c r="T931" t="s">
        <v>3200</v>
      </c>
      <c r="U931" t="s">
        <v>3155</v>
      </c>
      <c r="V931" t="s">
        <v>3121</v>
      </c>
      <c r="W931" t="s">
        <v>3158</v>
      </c>
      <c r="Y931">
        <v>0</v>
      </c>
    </row>
    <row r="932" spans="1:25" x14ac:dyDescent="0.25">
      <c r="A932" s="66">
        <f>1*Táblázat1[[#This Row],[Órarendi igények]]</f>
        <v>623</v>
      </c>
      <c r="B932" t="s">
        <v>1950</v>
      </c>
      <c r="C932" t="s">
        <v>2310</v>
      </c>
      <c r="D932" t="s">
        <v>2170</v>
      </c>
      <c r="G932" t="s">
        <v>2153</v>
      </c>
      <c r="H932" t="s">
        <v>1885</v>
      </c>
      <c r="I932">
        <v>555</v>
      </c>
      <c r="J932" t="s">
        <v>2154</v>
      </c>
      <c r="K932">
        <v>0</v>
      </c>
      <c r="L932" t="s">
        <v>1887</v>
      </c>
      <c r="M932" t="s">
        <v>1887</v>
      </c>
      <c r="N932" t="s">
        <v>1887</v>
      </c>
      <c r="Q932">
        <v>45063.720763889003</v>
      </c>
      <c r="R932" t="s">
        <v>3514</v>
      </c>
      <c r="Y932">
        <v>0</v>
      </c>
    </row>
    <row r="933" spans="1:25" x14ac:dyDescent="0.25">
      <c r="A933" s="66">
        <f>1*Táblázat1[[#This Row],[Órarendi igények]]</f>
        <v>624</v>
      </c>
      <c r="B933" t="s">
        <v>1950</v>
      </c>
      <c r="C933" t="s">
        <v>2229</v>
      </c>
      <c r="D933" t="s">
        <v>1929</v>
      </c>
      <c r="E933" s="238" t="s">
        <v>4636</v>
      </c>
      <c r="F933" t="s">
        <v>3786</v>
      </c>
      <c r="G933" t="s">
        <v>2153</v>
      </c>
      <c r="H933" t="s">
        <v>1885</v>
      </c>
      <c r="I933">
        <v>0</v>
      </c>
      <c r="J933" t="s">
        <v>2154</v>
      </c>
      <c r="K933">
        <v>0</v>
      </c>
      <c r="L933" t="s">
        <v>1887</v>
      </c>
      <c r="M933" t="s">
        <v>1887</v>
      </c>
      <c r="N933" t="s">
        <v>1887</v>
      </c>
      <c r="Q933">
        <v>45063.720474537004</v>
      </c>
      <c r="R933" t="s">
        <v>3787</v>
      </c>
      <c r="S933" t="s">
        <v>3229</v>
      </c>
      <c r="T933" t="s">
        <v>3175</v>
      </c>
      <c r="U933" t="s">
        <v>3176</v>
      </c>
      <c r="V933" t="s">
        <v>3493</v>
      </c>
      <c r="W933" t="s">
        <v>3158</v>
      </c>
      <c r="Y933">
        <v>0</v>
      </c>
    </row>
    <row r="934" spans="1:25" x14ac:dyDescent="0.25">
      <c r="A934" s="66">
        <f>1*Táblázat1[[#This Row],[Órarendi igények]]</f>
        <v>625</v>
      </c>
      <c r="B934" t="s">
        <v>1950</v>
      </c>
      <c r="C934" t="s">
        <v>2316</v>
      </c>
      <c r="D934" t="s">
        <v>1995</v>
      </c>
      <c r="E934" s="238" t="s">
        <v>4636</v>
      </c>
      <c r="F934" t="s">
        <v>3734</v>
      </c>
      <c r="G934" t="s">
        <v>2153</v>
      </c>
      <c r="H934" t="s">
        <v>1885</v>
      </c>
      <c r="I934">
        <v>0</v>
      </c>
      <c r="J934" t="s">
        <v>2154</v>
      </c>
      <c r="K934">
        <v>0</v>
      </c>
      <c r="L934" t="s">
        <v>1887</v>
      </c>
      <c r="M934" t="s">
        <v>1887</v>
      </c>
      <c r="N934" t="s">
        <v>1887</v>
      </c>
      <c r="Q934">
        <v>45063.721215277998</v>
      </c>
      <c r="R934" t="s">
        <v>3433</v>
      </c>
      <c r="S934" t="s">
        <v>3154</v>
      </c>
      <c r="T934" t="s">
        <v>3155</v>
      </c>
      <c r="U934" t="s">
        <v>3156</v>
      </c>
      <c r="V934" t="s">
        <v>3404</v>
      </c>
      <c r="W934" t="s">
        <v>3158</v>
      </c>
      <c r="Y934">
        <v>0</v>
      </c>
    </row>
    <row r="935" spans="1:25" x14ac:dyDescent="0.25">
      <c r="A935" s="66">
        <f>1*Táblázat1[[#This Row],[Órarendi igények]]</f>
        <v>626</v>
      </c>
      <c r="B935" t="s">
        <v>1950</v>
      </c>
      <c r="C935" t="s">
        <v>2317</v>
      </c>
      <c r="D935" t="s">
        <v>1892</v>
      </c>
      <c r="E935" t="s">
        <v>4636</v>
      </c>
      <c r="F935" t="s">
        <v>3556</v>
      </c>
      <c r="G935" t="s">
        <v>2153</v>
      </c>
      <c r="H935" t="s">
        <v>1885</v>
      </c>
      <c r="I935">
        <v>0</v>
      </c>
      <c r="J935" t="s">
        <v>2154</v>
      </c>
      <c r="K935">
        <v>0</v>
      </c>
      <c r="L935" t="s">
        <v>1887</v>
      </c>
      <c r="M935" t="s">
        <v>1887</v>
      </c>
      <c r="N935" t="s">
        <v>1887</v>
      </c>
      <c r="Q935">
        <v>45063.721215277998</v>
      </c>
      <c r="R935" t="s">
        <v>3433</v>
      </c>
      <c r="S935" t="s">
        <v>3154</v>
      </c>
      <c r="T935" t="s">
        <v>3156</v>
      </c>
      <c r="U935" t="s">
        <v>3376</v>
      </c>
      <c r="V935" t="s">
        <v>3406</v>
      </c>
      <c r="W935" t="s">
        <v>3158</v>
      </c>
      <c r="Y935">
        <v>0</v>
      </c>
    </row>
    <row r="936" spans="1:25" x14ac:dyDescent="0.25">
      <c r="A936" s="66">
        <f>1*Táblázat1[[#This Row],[Órarendi igények]]</f>
        <v>627</v>
      </c>
      <c r="B936" t="s">
        <v>1950</v>
      </c>
      <c r="C936" t="s">
        <v>2477</v>
      </c>
      <c r="D936" t="s">
        <v>1976</v>
      </c>
      <c r="E936" t="s">
        <v>4636</v>
      </c>
      <c r="F936" t="s">
        <v>3678</v>
      </c>
      <c r="G936" t="s">
        <v>2153</v>
      </c>
      <c r="H936" t="s">
        <v>1885</v>
      </c>
      <c r="I936">
        <v>0</v>
      </c>
      <c r="J936" t="s">
        <v>2154</v>
      </c>
      <c r="K936">
        <v>0</v>
      </c>
      <c r="L936" t="s">
        <v>1887</v>
      </c>
      <c r="M936" t="s">
        <v>1887</v>
      </c>
      <c r="N936" t="s">
        <v>1887</v>
      </c>
      <c r="Q936">
        <v>45063.721215277998</v>
      </c>
      <c r="R936" t="s">
        <v>3433</v>
      </c>
      <c r="S936" t="s">
        <v>3154</v>
      </c>
      <c r="T936" t="s">
        <v>3376</v>
      </c>
      <c r="U936" t="s">
        <v>3389</v>
      </c>
      <c r="V936" t="s">
        <v>3406</v>
      </c>
      <c r="W936" t="s">
        <v>3158</v>
      </c>
      <c r="Y936">
        <v>0</v>
      </c>
    </row>
    <row r="937" spans="1:25" x14ac:dyDescent="0.25">
      <c r="A937" s="66">
        <f>1*Táblázat1[[#This Row],[Órarendi igények]]</f>
        <v>628</v>
      </c>
      <c r="B937" t="s">
        <v>1950</v>
      </c>
      <c r="C937" t="s">
        <v>2422</v>
      </c>
      <c r="D937" t="s">
        <v>1967</v>
      </c>
      <c r="E937" t="s">
        <v>4636</v>
      </c>
      <c r="F937" t="s">
        <v>4216</v>
      </c>
      <c r="G937" t="s">
        <v>2153</v>
      </c>
      <c r="H937" t="s">
        <v>1885</v>
      </c>
      <c r="I937">
        <v>0</v>
      </c>
      <c r="J937" t="s">
        <v>2154</v>
      </c>
      <c r="K937">
        <v>0</v>
      </c>
      <c r="L937" t="s">
        <v>1887</v>
      </c>
      <c r="M937" t="s">
        <v>1887</v>
      </c>
      <c r="N937" t="s">
        <v>1887</v>
      </c>
      <c r="Q937">
        <v>45063.721215277998</v>
      </c>
      <c r="R937" t="s">
        <v>3407</v>
      </c>
      <c r="S937" t="s">
        <v>3229</v>
      </c>
      <c r="T937" t="s">
        <v>3200</v>
      </c>
      <c r="U937" t="s">
        <v>3155</v>
      </c>
      <c r="V937" t="s">
        <v>3379</v>
      </c>
      <c r="W937" t="s">
        <v>3158</v>
      </c>
      <c r="Y937">
        <v>0</v>
      </c>
    </row>
    <row r="938" spans="1:25" x14ac:dyDescent="0.25">
      <c r="A938" s="66">
        <f>1*Táblázat1[[#This Row],[Órarendi igények]]</f>
        <v>629</v>
      </c>
      <c r="B938" t="s">
        <v>1950</v>
      </c>
      <c r="C938" t="s">
        <v>2478</v>
      </c>
      <c r="D938" t="s">
        <v>1896</v>
      </c>
      <c r="E938" t="s">
        <v>4636</v>
      </c>
      <c r="F938" t="s">
        <v>4415</v>
      </c>
      <c r="G938" t="s">
        <v>2153</v>
      </c>
      <c r="H938" t="s">
        <v>1885</v>
      </c>
      <c r="I938">
        <v>0</v>
      </c>
      <c r="J938" t="s">
        <v>2154</v>
      </c>
      <c r="K938">
        <v>0</v>
      </c>
      <c r="L938" t="s">
        <v>1887</v>
      </c>
      <c r="M938" t="s">
        <v>1887</v>
      </c>
      <c r="N938" t="s">
        <v>1887</v>
      </c>
      <c r="Q938">
        <v>45063.721215277998</v>
      </c>
      <c r="R938" t="s">
        <v>3407</v>
      </c>
      <c r="S938" t="s">
        <v>3229</v>
      </c>
      <c r="T938" t="s">
        <v>3156</v>
      </c>
      <c r="U938" t="s">
        <v>3376</v>
      </c>
      <c r="V938" t="s">
        <v>3453</v>
      </c>
      <c r="W938" t="s">
        <v>3158</v>
      </c>
      <c r="Y938">
        <v>0</v>
      </c>
    </row>
    <row r="939" spans="1:25" x14ac:dyDescent="0.25">
      <c r="A939" s="66">
        <f>1*Táblázat1[[#This Row],[Órarendi igények]]</f>
        <v>630</v>
      </c>
      <c r="B939" t="s">
        <v>1950</v>
      </c>
      <c r="C939" t="s">
        <v>2253</v>
      </c>
      <c r="D939" t="s">
        <v>1991</v>
      </c>
      <c r="E939" s="238" t="s">
        <v>4636</v>
      </c>
      <c r="F939" t="s">
        <v>4202</v>
      </c>
      <c r="G939" t="s">
        <v>2153</v>
      </c>
      <c r="H939" t="s">
        <v>1885</v>
      </c>
      <c r="I939">
        <v>0</v>
      </c>
      <c r="J939" t="s">
        <v>2154</v>
      </c>
      <c r="K939">
        <v>0</v>
      </c>
      <c r="L939" t="s">
        <v>1887</v>
      </c>
      <c r="M939" t="s">
        <v>1887</v>
      </c>
      <c r="N939" t="s">
        <v>1887</v>
      </c>
      <c r="Q939">
        <v>45063.721215277998</v>
      </c>
      <c r="R939" t="s">
        <v>3491</v>
      </c>
      <c r="S939" t="s">
        <v>3154</v>
      </c>
      <c r="T939" t="s">
        <v>3175</v>
      </c>
      <c r="U939" t="s">
        <v>3176</v>
      </c>
      <c r="V939" t="s">
        <v>3477</v>
      </c>
      <c r="W939" t="s">
        <v>3158</v>
      </c>
      <c r="Y939">
        <v>0</v>
      </c>
    </row>
    <row r="940" spans="1:25" x14ac:dyDescent="0.25">
      <c r="A940" s="66">
        <f>1*Táblázat1[[#This Row],[Órarendi igények]]</f>
        <v>631</v>
      </c>
      <c r="B940" t="s">
        <v>1950</v>
      </c>
      <c r="C940" t="s">
        <v>2423</v>
      </c>
      <c r="D940" t="s">
        <v>1883</v>
      </c>
      <c r="E940" t="s">
        <v>4636</v>
      </c>
      <c r="F940" t="s">
        <v>4233</v>
      </c>
      <c r="G940" t="s">
        <v>2153</v>
      </c>
      <c r="H940" t="s">
        <v>1885</v>
      </c>
      <c r="I940">
        <v>0</v>
      </c>
      <c r="J940" t="s">
        <v>2154</v>
      </c>
      <c r="K940">
        <v>0</v>
      </c>
      <c r="L940" t="s">
        <v>1887</v>
      </c>
      <c r="M940" t="s">
        <v>1887</v>
      </c>
      <c r="N940" t="s">
        <v>1887</v>
      </c>
      <c r="Q940">
        <v>45063.721215277998</v>
      </c>
      <c r="R940" t="s">
        <v>3557</v>
      </c>
      <c r="S940" t="s">
        <v>3229</v>
      </c>
      <c r="T940" t="s">
        <v>3176</v>
      </c>
      <c r="U940" t="s">
        <v>3200</v>
      </c>
      <c r="V940" t="s">
        <v>3477</v>
      </c>
      <c r="W940" t="s">
        <v>3158</v>
      </c>
      <c r="Y940">
        <v>0</v>
      </c>
    </row>
    <row r="941" spans="1:25" x14ac:dyDescent="0.25">
      <c r="A941" s="66">
        <f>1*Táblázat1[[#This Row],[Órarendi igények]]</f>
        <v>632</v>
      </c>
      <c r="B941" t="s">
        <v>1950</v>
      </c>
      <c r="C941" t="s">
        <v>2318</v>
      </c>
      <c r="D941" t="s">
        <v>1978</v>
      </c>
      <c r="E941" s="238" t="s">
        <v>4636</v>
      </c>
      <c r="F941" t="s">
        <v>4187</v>
      </c>
      <c r="G941" t="s">
        <v>2153</v>
      </c>
      <c r="H941" t="s">
        <v>1885</v>
      </c>
      <c r="I941">
        <v>0</v>
      </c>
      <c r="J941" t="s">
        <v>2154</v>
      </c>
      <c r="K941">
        <v>0</v>
      </c>
      <c r="L941" t="s">
        <v>1887</v>
      </c>
      <c r="M941" t="s">
        <v>1887</v>
      </c>
      <c r="N941" t="s">
        <v>1887</v>
      </c>
      <c r="Q941">
        <v>45063.721215277998</v>
      </c>
      <c r="R941" t="s">
        <v>3557</v>
      </c>
      <c r="S941" t="s">
        <v>3229</v>
      </c>
      <c r="T941" t="s">
        <v>3200</v>
      </c>
      <c r="U941" t="s">
        <v>3155</v>
      </c>
      <c r="V941" t="s">
        <v>3404</v>
      </c>
      <c r="W941" t="s">
        <v>3158</v>
      </c>
      <c r="Y941">
        <v>0</v>
      </c>
    </row>
    <row r="942" spans="1:25" x14ac:dyDescent="0.25">
      <c r="A942" s="66">
        <f>1*Táblázat1[[#This Row],[Órarendi igények]]</f>
        <v>633</v>
      </c>
      <c r="B942" t="s">
        <v>1950</v>
      </c>
      <c r="C942" t="s">
        <v>2591</v>
      </c>
      <c r="D942" t="s">
        <v>1904</v>
      </c>
      <c r="E942" t="s">
        <v>4636</v>
      </c>
      <c r="F942" t="s">
        <v>3682</v>
      </c>
      <c r="G942" t="s">
        <v>2153</v>
      </c>
      <c r="H942" t="s">
        <v>1885</v>
      </c>
      <c r="I942">
        <v>0</v>
      </c>
      <c r="J942" t="s">
        <v>2154</v>
      </c>
      <c r="K942">
        <v>0</v>
      </c>
      <c r="L942" t="s">
        <v>1887</v>
      </c>
      <c r="M942" t="s">
        <v>1887</v>
      </c>
      <c r="N942" t="s">
        <v>1887</v>
      </c>
      <c r="Q942">
        <v>45063.721215277998</v>
      </c>
      <c r="R942" t="s">
        <v>3384</v>
      </c>
      <c r="S942" t="s">
        <v>3229</v>
      </c>
      <c r="T942" t="s">
        <v>3155</v>
      </c>
      <c r="U942" t="s">
        <v>3156</v>
      </c>
      <c r="V942" t="s">
        <v>3485</v>
      </c>
      <c r="W942" t="s">
        <v>3158</v>
      </c>
      <c r="Y942">
        <v>0</v>
      </c>
    </row>
    <row r="943" spans="1:25" x14ac:dyDescent="0.25">
      <c r="A943" s="66">
        <f>1*Táblázat1[[#This Row],[Órarendi igények]]</f>
        <v>634</v>
      </c>
      <c r="B943" t="s">
        <v>1950</v>
      </c>
      <c r="C943" t="s">
        <v>2319</v>
      </c>
      <c r="D943" t="s">
        <v>1908</v>
      </c>
      <c r="E943" t="s">
        <v>4636</v>
      </c>
      <c r="F943" t="s">
        <v>4309</v>
      </c>
      <c r="G943" t="s">
        <v>2153</v>
      </c>
      <c r="H943" t="s">
        <v>1885</v>
      </c>
      <c r="I943">
        <v>0</v>
      </c>
      <c r="J943" t="s">
        <v>2154</v>
      </c>
      <c r="K943">
        <v>0</v>
      </c>
      <c r="L943" t="s">
        <v>1887</v>
      </c>
      <c r="M943" t="s">
        <v>1887</v>
      </c>
      <c r="N943" t="s">
        <v>1887</v>
      </c>
      <c r="Q943">
        <v>45063.721215277998</v>
      </c>
      <c r="R943" t="s">
        <v>3384</v>
      </c>
      <c r="S943" t="s">
        <v>3229</v>
      </c>
      <c r="T943" t="s">
        <v>3156</v>
      </c>
      <c r="U943" t="s">
        <v>3376</v>
      </c>
      <c r="V943" t="s">
        <v>3395</v>
      </c>
      <c r="W943" t="s">
        <v>3158</v>
      </c>
      <c r="Y943">
        <v>0</v>
      </c>
    </row>
    <row r="944" spans="1:25" x14ac:dyDescent="0.25">
      <c r="A944" s="66">
        <f>1*Táblázat1[[#This Row],[Órarendi igények]]</f>
        <v>635</v>
      </c>
      <c r="B944" t="s">
        <v>1950</v>
      </c>
      <c r="C944" t="s">
        <v>2254</v>
      </c>
      <c r="D944" t="s">
        <v>1942</v>
      </c>
      <c r="E944" s="238" t="s">
        <v>4636</v>
      </c>
      <c r="F944" t="s">
        <v>5064</v>
      </c>
      <c r="G944" t="s">
        <v>2153</v>
      </c>
      <c r="H944" t="s">
        <v>1885</v>
      </c>
      <c r="I944">
        <v>0</v>
      </c>
      <c r="J944" t="s">
        <v>2154</v>
      </c>
      <c r="K944">
        <v>0</v>
      </c>
      <c r="L944" t="s">
        <v>1887</v>
      </c>
      <c r="M944" t="s">
        <v>1887</v>
      </c>
      <c r="N944" t="s">
        <v>1887</v>
      </c>
      <c r="Q944">
        <v>45063.721215277998</v>
      </c>
      <c r="R944" t="s">
        <v>1425</v>
      </c>
      <c r="S944" t="s">
        <v>3229</v>
      </c>
      <c r="T944" t="s">
        <v>3176</v>
      </c>
      <c r="U944" t="s">
        <v>3200</v>
      </c>
      <c r="V944" t="s">
        <v>4652</v>
      </c>
      <c r="W944" t="s">
        <v>3158</v>
      </c>
      <c r="Y944">
        <v>0</v>
      </c>
    </row>
    <row r="945" spans="1:25" x14ac:dyDescent="0.25">
      <c r="A945" s="66">
        <f>1*Táblázat1[[#This Row],[Órarendi igények]]</f>
        <v>636</v>
      </c>
      <c r="B945" t="s">
        <v>1950</v>
      </c>
      <c r="C945" t="s">
        <v>2366</v>
      </c>
      <c r="D945" t="s">
        <v>1937</v>
      </c>
      <c r="E945" t="s">
        <v>4636</v>
      </c>
      <c r="F945" t="s">
        <v>3617</v>
      </c>
      <c r="G945" t="s">
        <v>2153</v>
      </c>
      <c r="H945" t="s">
        <v>1885</v>
      </c>
      <c r="I945">
        <v>0</v>
      </c>
      <c r="J945" t="s">
        <v>2154</v>
      </c>
      <c r="K945">
        <v>0</v>
      </c>
      <c r="L945" t="s">
        <v>1887</v>
      </c>
      <c r="M945" t="s">
        <v>1887</v>
      </c>
      <c r="N945" t="s">
        <v>1887</v>
      </c>
      <c r="Q945">
        <v>45063.721215277998</v>
      </c>
      <c r="R945" t="s">
        <v>1425</v>
      </c>
      <c r="S945" t="s">
        <v>3229</v>
      </c>
      <c r="T945" t="s">
        <v>3155</v>
      </c>
      <c r="U945" t="s">
        <v>3156</v>
      </c>
      <c r="V945" t="s">
        <v>3379</v>
      </c>
      <c r="W945" t="s">
        <v>3158</v>
      </c>
      <c r="Y945">
        <v>0</v>
      </c>
    </row>
    <row r="946" spans="1:25" x14ac:dyDescent="0.25">
      <c r="A946" s="66">
        <f>1*Táblázat1[[#This Row],[Órarendi igények]]</f>
        <v>637</v>
      </c>
      <c r="B946" t="s">
        <v>1950</v>
      </c>
      <c r="C946" t="s">
        <v>2479</v>
      </c>
      <c r="D946" t="s">
        <v>1889</v>
      </c>
      <c r="E946" s="238" t="s">
        <v>4636</v>
      </c>
      <c r="F946" t="s">
        <v>3840</v>
      </c>
      <c r="G946" t="s">
        <v>2153</v>
      </c>
      <c r="H946" t="s">
        <v>1885</v>
      </c>
      <c r="I946">
        <v>0</v>
      </c>
      <c r="J946" t="s">
        <v>2154</v>
      </c>
      <c r="K946">
        <v>0</v>
      </c>
      <c r="L946" t="s">
        <v>1887</v>
      </c>
      <c r="M946" t="s">
        <v>1887</v>
      </c>
      <c r="N946" t="s">
        <v>1887</v>
      </c>
      <c r="Q946">
        <v>45063.721215277998</v>
      </c>
      <c r="R946" t="s">
        <v>1425</v>
      </c>
      <c r="S946" t="s">
        <v>3229</v>
      </c>
      <c r="T946" t="s">
        <v>3156</v>
      </c>
      <c r="U946" t="s">
        <v>3376</v>
      </c>
      <c r="V946" t="s">
        <v>3179</v>
      </c>
      <c r="W946" t="s">
        <v>3158</v>
      </c>
      <c r="Y946">
        <v>0</v>
      </c>
    </row>
    <row r="947" spans="1:25" x14ac:dyDescent="0.25">
      <c r="A947" s="66">
        <f>1*Táblázat1[[#This Row],[Órarendi igények]]</f>
        <v>638</v>
      </c>
      <c r="B947" t="s">
        <v>1950</v>
      </c>
      <c r="C947" t="s">
        <v>2480</v>
      </c>
      <c r="D947" t="s">
        <v>1917</v>
      </c>
      <c r="E947" t="s">
        <v>4636</v>
      </c>
      <c r="F947" t="s">
        <v>4217</v>
      </c>
      <c r="G947" t="s">
        <v>2153</v>
      </c>
      <c r="H947" t="s">
        <v>1885</v>
      </c>
      <c r="I947">
        <v>0</v>
      </c>
      <c r="J947" t="s">
        <v>2154</v>
      </c>
      <c r="K947">
        <v>0</v>
      </c>
      <c r="L947" t="s">
        <v>1887</v>
      </c>
      <c r="M947" t="s">
        <v>1887</v>
      </c>
      <c r="N947" t="s">
        <v>1887</v>
      </c>
      <c r="Q947">
        <v>45063.721215277998</v>
      </c>
      <c r="R947" t="s">
        <v>1425</v>
      </c>
      <c r="S947" t="s">
        <v>3154</v>
      </c>
      <c r="T947" t="s">
        <v>3176</v>
      </c>
      <c r="U947" t="s">
        <v>3200</v>
      </c>
      <c r="V947" t="s">
        <v>3409</v>
      </c>
      <c r="W947" t="s">
        <v>3158</v>
      </c>
      <c r="Y947">
        <v>0</v>
      </c>
    </row>
    <row r="948" spans="1:25" x14ac:dyDescent="0.25">
      <c r="A948" s="66">
        <f>1*Táblázat1[[#This Row],[Órarendi igények]]</f>
        <v>639</v>
      </c>
      <c r="B948" t="s">
        <v>1950</v>
      </c>
      <c r="C948" t="s">
        <v>2534</v>
      </c>
      <c r="D948" t="s">
        <v>1899</v>
      </c>
      <c r="E948" t="s">
        <v>4636</v>
      </c>
      <c r="F948" t="s">
        <v>4234</v>
      </c>
      <c r="G948" t="s">
        <v>2153</v>
      </c>
      <c r="H948" t="s">
        <v>1885</v>
      </c>
      <c r="I948">
        <v>0</v>
      </c>
      <c r="J948" t="s">
        <v>2154</v>
      </c>
      <c r="K948">
        <v>0</v>
      </c>
      <c r="L948" t="s">
        <v>1887</v>
      </c>
      <c r="M948" t="s">
        <v>1887</v>
      </c>
      <c r="N948" t="s">
        <v>1887</v>
      </c>
      <c r="Q948">
        <v>45063.721215277998</v>
      </c>
      <c r="R948" t="s">
        <v>1425</v>
      </c>
      <c r="S948" t="s">
        <v>3154</v>
      </c>
      <c r="T948" t="s">
        <v>3155</v>
      </c>
      <c r="U948" t="s">
        <v>3156</v>
      </c>
      <c r="V948" t="s">
        <v>3453</v>
      </c>
      <c r="W948" t="s">
        <v>3158</v>
      </c>
      <c r="Y948">
        <v>0</v>
      </c>
    </row>
    <row r="949" spans="1:25" x14ac:dyDescent="0.25">
      <c r="A949" s="66">
        <f>1*Táblázat1[[#This Row],[Órarendi igények]]</f>
        <v>640</v>
      </c>
      <c r="B949" t="s">
        <v>1950</v>
      </c>
      <c r="C949" t="s">
        <v>2152</v>
      </c>
      <c r="D949" t="s">
        <v>1910</v>
      </c>
      <c r="E949" s="238" t="s">
        <v>4636</v>
      </c>
      <c r="F949" t="s">
        <v>4158</v>
      </c>
      <c r="G949" t="s">
        <v>2153</v>
      </c>
      <c r="H949" t="s">
        <v>1885</v>
      </c>
      <c r="I949">
        <v>0</v>
      </c>
      <c r="J949" t="s">
        <v>2154</v>
      </c>
      <c r="K949">
        <v>0</v>
      </c>
      <c r="L949" t="s">
        <v>1887</v>
      </c>
      <c r="M949" t="s">
        <v>1887</v>
      </c>
      <c r="N949" t="s">
        <v>1887</v>
      </c>
      <c r="Q949">
        <v>45063.721215277998</v>
      </c>
      <c r="R949" t="s">
        <v>3735</v>
      </c>
      <c r="S949" t="s">
        <v>3154</v>
      </c>
      <c r="T949" t="s">
        <v>3376</v>
      </c>
      <c r="U949" t="s">
        <v>3389</v>
      </c>
      <c r="V949" t="s">
        <v>3377</v>
      </c>
      <c r="W949" t="s">
        <v>3158</v>
      </c>
      <c r="Y949">
        <v>0</v>
      </c>
    </row>
    <row r="950" spans="1:25" x14ac:dyDescent="0.25">
      <c r="A950" s="66">
        <f>1*Táblázat1[[#This Row],[Órarendi igények]]</f>
        <v>641</v>
      </c>
      <c r="B950" t="s">
        <v>1950</v>
      </c>
      <c r="C950" t="s">
        <v>2155</v>
      </c>
      <c r="D950" t="s">
        <v>1912</v>
      </c>
      <c r="E950" t="s">
        <v>4636</v>
      </c>
      <c r="F950" t="s">
        <v>4253</v>
      </c>
      <c r="G950" t="s">
        <v>2153</v>
      </c>
      <c r="H950" t="s">
        <v>1885</v>
      </c>
      <c r="I950">
        <v>0</v>
      </c>
      <c r="J950" t="s">
        <v>2154</v>
      </c>
      <c r="K950">
        <v>0</v>
      </c>
      <c r="L950" t="s">
        <v>1887</v>
      </c>
      <c r="M950" t="s">
        <v>1887</v>
      </c>
      <c r="N950" t="s">
        <v>1887</v>
      </c>
      <c r="Q950">
        <v>45063.721226852002</v>
      </c>
      <c r="R950" t="s">
        <v>1433</v>
      </c>
      <c r="S950" t="s">
        <v>3172</v>
      </c>
      <c r="T950" t="s">
        <v>3156</v>
      </c>
      <c r="U950" t="s">
        <v>3376</v>
      </c>
      <c r="V950" t="s">
        <v>4157</v>
      </c>
      <c r="W950" t="s">
        <v>3158</v>
      </c>
      <c r="Y950">
        <v>0</v>
      </c>
    </row>
    <row r="951" spans="1:25" x14ac:dyDescent="0.25">
      <c r="A951" s="66">
        <f>1*Táblázat1[[#This Row],[Órarendi igények]]</f>
        <v>642</v>
      </c>
      <c r="B951" t="s">
        <v>1950</v>
      </c>
      <c r="C951" t="s">
        <v>2535</v>
      </c>
      <c r="D951" t="s">
        <v>1944</v>
      </c>
      <c r="E951" t="s">
        <v>4636</v>
      </c>
      <c r="F951" t="s">
        <v>4121</v>
      </c>
      <c r="G951" t="s">
        <v>2153</v>
      </c>
      <c r="H951" t="s">
        <v>1885</v>
      </c>
      <c r="I951">
        <v>0</v>
      </c>
      <c r="J951" t="s">
        <v>2154</v>
      </c>
      <c r="K951">
        <v>0</v>
      </c>
      <c r="L951" t="s">
        <v>1887</v>
      </c>
      <c r="M951" t="s">
        <v>1887</v>
      </c>
      <c r="N951" t="s">
        <v>1887</v>
      </c>
      <c r="Q951">
        <v>45063.721226852002</v>
      </c>
      <c r="R951" t="s">
        <v>3797</v>
      </c>
      <c r="S951" t="s">
        <v>3154</v>
      </c>
      <c r="T951" t="s">
        <v>3156</v>
      </c>
      <c r="U951" t="s">
        <v>3376</v>
      </c>
      <c r="V951" t="s">
        <v>4122</v>
      </c>
      <c r="W951" t="s">
        <v>3158</v>
      </c>
      <c r="Y951">
        <v>0</v>
      </c>
    </row>
    <row r="952" spans="1:25" x14ac:dyDescent="0.25">
      <c r="A952" s="66">
        <f>1*Táblázat1[[#This Row],[Órarendi igények]]</f>
        <v>643</v>
      </c>
      <c r="B952" t="s">
        <v>1950</v>
      </c>
      <c r="C952" t="s">
        <v>2367</v>
      </c>
      <c r="D952" t="s">
        <v>1901</v>
      </c>
      <c r="E952" t="s">
        <v>4636</v>
      </c>
      <c r="F952" t="s">
        <v>5058</v>
      </c>
      <c r="G952" t="s">
        <v>2153</v>
      </c>
      <c r="H952" t="s">
        <v>1885</v>
      </c>
      <c r="I952">
        <v>0</v>
      </c>
      <c r="J952" t="s">
        <v>2154</v>
      </c>
      <c r="K952">
        <v>0</v>
      </c>
      <c r="L952" t="s">
        <v>1887</v>
      </c>
      <c r="M952" t="s">
        <v>1887</v>
      </c>
      <c r="N952" t="s">
        <v>1887</v>
      </c>
      <c r="Q952">
        <v>45063.721226852002</v>
      </c>
      <c r="R952" t="s">
        <v>3736</v>
      </c>
      <c r="S952" t="s">
        <v>3154</v>
      </c>
      <c r="T952" t="s">
        <v>3176</v>
      </c>
      <c r="U952" t="s">
        <v>3200</v>
      </c>
      <c r="V952" t="s">
        <v>4652</v>
      </c>
      <c r="W952" t="s">
        <v>3158</v>
      </c>
      <c r="Y952">
        <v>0</v>
      </c>
    </row>
    <row r="953" spans="1:25" x14ac:dyDescent="0.25">
      <c r="A953" s="66">
        <f>1*Táblázat1[[#This Row],[Órarendi igények]]</f>
        <v>644</v>
      </c>
      <c r="B953" t="s">
        <v>2880</v>
      </c>
      <c r="C953" t="s">
        <v>3093</v>
      </c>
      <c r="D953" t="s">
        <v>1925</v>
      </c>
      <c r="E953" t="s">
        <v>4639</v>
      </c>
      <c r="F953" t="s">
        <v>4705</v>
      </c>
      <c r="G953" t="s">
        <v>3094</v>
      </c>
      <c r="H953" t="s">
        <v>1927</v>
      </c>
      <c r="I953">
        <v>666</v>
      </c>
      <c r="J953" t="s">
        <v>1439</v>
      </c>
      <c r="K953">
        <v>0</v>
      </c>
      <c r="L953" t="s">
        <v>1887</v>
      </c>
      <c r="M953" t="s">
        <v>1887</v>
      </c>
      <c r="N953" t="s">
        <v>1887</v>
      </c>
      <c r="Q953">
        <v>45065.681689814999</v>
      </c>
      <c r="S953" t="s">
        <v>3116</v>
      </c>
      <c r="T953" t="s">
        <v>3200</v>
      </c>
      <c r="U953" t="s">
        <v>4504</v>
      </c>
      <c r="V953" t="s">
        <v>3614</v>
      </c>
      <c r="W953" t="s">
        <v>3195</v>
      </c>
      <c r="Y953">
        <v>0</v>
      </c>
    </row>
    <row r="954" spans="1:25" x14ac:dyDescent="0.25">
      <c r="A954" s="66">
        <f>1*Táblázat1[[#This Row],[Órarendi igények]]</f>
        <v>646</v>
      </c>
      <c r="B954" t="s">
        <v>1950</v>
      </c>
      <c r="C954" t="s">
        <v>3267</v>
      </c>
      <c r="D954" t="s">
        <v>3128</v>
      </c>
      <c r="E954" t="s">
        <v>4636</v>
      </c>
      <c r="F954" t="s">
        <v>4382</v>
      </c>
      <c r="G954" t="s">
        <v>3268</v>
      </c>
      <c r="H954" t="s">
        <v>1885</v>
      </c>
      <c r="I954">
        <v>100</v>
      </c>
      <c r="J954" t="s">
        <v>3269</v>
      </c>
      <c r="K954">
        <v>0</v>
      </c>
      <c r="L954" t="s">
        <v>1887</v>
      </c>
      <c r="M954" t="s">
        <v>1887</v>
      </c>
      <c r="N954" t="s">
        <v>1887</v>
      </c>
      <c r="O954" t="s">
        <v>4276</v>
      </c>
      <c r="P954" t="s">
        <v>4323</v>
      </c>
      <c r="Q954">
        <v>45070.750370369999</v>
      </c>
      <c r="R954" t="s">
        <v>3436</v>
      </c>
      <c r="S954" t="s">
        <v>3174</v>
      </c>
      <c r="T954" t="s">
        <v>3156</v>
      </c>
      <c r="U954" t="s">
        <v>3376</v>
      </c>
      <c r="V954" t="s">
        <v>3157</v>
      </c>
      <c r="W954" t="s">
        <v>3158</v>
      </c>
      <c r="Y954">
        <v>0</v>
      </c>
    </row>
    <row r="955" spans="1:25" x14ac:dyDescent="0.25">
      <c r="A955" s="66">
        <f>1*Táblázat1[[#This Row],[Órarendi igények]]</f>
        <v>647</v>
      </c>
      <c r="B955" t="s">
        <v>2122</v>
      </c>
      <c r="C955" t="s">
        <v>2683</v>
      </c>
      <c r="D955" t="s">
        <v>1925</v>
      </c>
      <c r="E955" s="238" t="s">
        <v>4636</v>
      </c>
      <c r="F955" t="s">
        <v>4201</v>
      </c>
      <c r="G955" t="s">
        <v>2684</v>
      </c>
      <c r="H955" t="s">
        <v>1927</v>
      </c>
      <c r="I955">
        <v>666</v>
      </c>
      <c r="J955" t="s">
        <v>1463</v>
      </c>
      <c r="K955">
        <v>0</v>
      </c>
      <c r="L955" t="s">
        <v>1887</v>
      </c>
      <c r="M955" t="s">
        <v>1887</v>
      </c>
      <c r="N955" t="s">
        <v>1887</v>
      </c>
      <c r="Q955">
        <v>45064.707395833</v>
      </c>
      <c r="R955" t="s">
        <v>1465</v>
      </c>
      <c r="S955" t="s">
        <v>3172</v>
      </c>
      <c r="T955" t="s">
        <v>3155</v>
      </c>
      <c r="U955" t="s">
        <v>3156</v>
      </c>
      <c r="V955" t="s">
        <v>3404</v>
      </c>
      <c r="W955" t="s">
        <v>3158</v>
      </c>
      <c r="Y955">
        <v>0</v>
      </c>
    </row>
    <row r="956" spans="1:25" x14ac:dyDescent="0.25">
      <c r="A956" s="66">
        <f>1*Táblázat1[[#This Row],[Órarendi igények]]</f>
        <v>648</v>
      </c>
      <c r="B956" t="s">
        <v>2122</v>
      </c>
      <c r="C956" t="s">
        <v>3066</v>
      </c>
      <c r="D956" t="s">
        <v>2994</v>
      </c>
      <c r="E956" t="s">
        <v>4636</v>
      </c>
      <c r="F956" t="s">
        <v>4442</v>
      </c>
      <c r="G956" t="s">
        <v>3067</v>
      </c>
      <c r="H956" t="s">
        <v>1927</v>
      </c>
      <c r="I956">
        <v>25</v>
      </c>
      <c r="J956" t="s">
        <v>1466</v>
      </c>
      <c r="K956">
        <v>0</v>
      </c>
      <c r="L956" t="s">
        <v>1887</v>
      </c>
      <c r="M956" t="s">
        <v>1887</v>
      </c>
      <c r="N956" t="s">
        <v>1887</v>
      </c>
      <c r="P956" t="s">
        <v>4622</v>
      </c>
      <c r="Q956">
        <v>45065.693553240999</v>
      </c>
      <c r="R956" t="s">
        <v>1467</v>
      </c>
      <c r="S956" t="s">
        <v>3263</v>
      </c>
      <c r="T956" t="s">
        <v>3176</v>
      </c>
      <c r="U956" t="s">
        <v>3155</v>
      </c>
      <c r="V956" t="s">
        <v>3157</v>
      </c>
      <c r="W956" t="s">
        <v>4443</v>
      </c>
      <c r="Y956">
        <v>0</v>
      </c>
    </row>
    <row r="957" spans="1:25" x14ac:dyDescent="0.25">
      <c r="A957" s="66">
        <f>1*Táblázat1[[#This Row],[Órarendi igények]]</f>
        <v>649</v>
      </c>
      <c r="B957" t="s">
        <v>2122</v>
      </c>
      <c r="C957" t="s">
        <v>2751</v>
      </c>
      <c r="D957" t="s">
        <v>1925</v>
      </c>
      <c r="E957" s="238" t="s">
        <v>4636</v>
      </c>
      <c r="F957" t="s">
        <v>4123</v>
      </c>
      <c r="G957" t="s">
        <v>2752</v>
      </c>
      <c r="H957" t="s">
        <v>1927</v>
      </c>
      <c r="I957">
        <v>666</v>
      </c>
      <c r="J957" t="s">
        <v>1469</v>
      </c>
      <c r="K957">
        <v>0</v>
      </c>
      <c r="L957" t="s">
        <v>1887</v>
      </c>
      <c r="M957" t="s">
        <v>1887</v>
      </c>
      <c r="N957" t="s">
        <v>1887</v>
      </c>
      <c r="Q957">
        <v>45064.630011574001</v>
      </c>
      <c r="R957" t="s">
        <v>1471</v>
      </c>
      <c r="S957" t="s">
        <v>3174</v>
      </c>
      <c r="T957" t="s">
        <v>3176</v>
      </c>
      <c r="U957" t="s">
        <v>3200</v>
      </c>
      <c r="V957" t="s">
        <v>3453</v>
      </c>
      <c r="W957" t="s">
        <v>3158</v>
      </c>
      <c r="Y957">
        <v>0</v>
      </c>
    </row>
    <row r="958" spans="1:25" x14ac:dyDescent="0.25">
      <c r="A958" s="66">
        <f>1*Táblázat1[[#This Row],[Órarendi igények]]</f>
        <v>650</v>
      </c>
      <c r="B958" t="s">
        <v>2122</v>
      </c>
      <c r="C958" t="s">
        <v>2710</v>
      </c>
      <c r="D958" t="s">
        <v>1925</v>
      </c>
      <c r="E958" s="238" t="s">
        <v>4636</v>
      </c>
      <c r="F958" t="s">
        <v>4246</v>
      </c>
      <c r="G958" t="s">
        <v>2711</v>
      </c>
      <c r="H958" t="s">
        <v>1927</v>
      </c>
      <c r="I958">
        <v>666</v>
      </c>
      <c r="J958" t="s">
        <v>1472</v>
      </c>
      <c r="K958">
        <v>0</v>
      </c>
      <c r="L958" t="s">
        <v>1887</v>
      </c>
      <c r="M958" t="s">
        <v>1887</v>
      </c>
      <c r="N958" t="s">
        <v>1887</v>
      </c>
      <c r="Q958">
        <v>45064.630324074002</v>
      </c>
      <c r="R958" t="s">
        <v>1474</v>
      </c>
      <c r="S958" t="s">
        <v>3154</v>
      </c>
      <c r="T958" t="s">
        <v>3156</v>
      </c>
      <c r="U958" t="s">
        <v>3376</v>
      </c>
      <c r="V958" t="s">
        <v>3614</v>
      </c>
      <c r="W958" t="s">
        <v>3158</v>
      </c>
      <c r="Y958">
        <v>0</v>
      </c>
    </row>
    <row r="959" spans="1:25" x14ac:dyDescent="0.25">
      <c r="A959" s="66">
        <f>1*Táblázat1[[#This Row],[Órarendi igények]]</f>
        <v>651</v>
      </c>
      <c r="B959" t="s">
        <v>2122</v>
      </c>
      <c r="C959" t="s">
        <v>2807</v>
      </c>
      <c r="D959" t="s">
        <v>1925</v>
      </c>
      <c r="E959" t="s">
        <v>4636</v>
      </c>
      <c r="F959" t="s">
        <v>4143</v>
      </c>
      <c r="G959" t="s">
        <v>2808</v>
      </c>
      <c r="H959" t="s">
        <v>1927</v>
      </c>
      <c r="I959">
        <v>666</v>
      </c>
      <c r="J959" t="s">
        <v>1475</v>
      </c>
      <c r="K959">
        <v>0</v>
      </c>
      <c r="L959" t="s">
        <v>1887</v>
      </c>
      <c r="M959" t="s">
        <v>1887</v>
      </c>
      <c r="N959" t="s">
        <v>1887</v>
      </c>
      <c r="Q959">
        <v>45064.630590278</v>
      </c>
      <c r="R959" t="s">
        <v>1477</v>
      </c>
      <c r="S959" t="s">
        <v>3172</v>
      </c>
      <c r="T959" t="s">
        <v>3200</v>
      </c>
      <c r="U959" t="s">
        <v>3155</v>
      </c>
      <c r="V959" t="s">
        <v>3119</v>
      </c>
      <c r="W959" t="s">
        <v>3158</v>
      </c>
      <c r="Y959">
        <v>0</v>
      </c>
    </row>
    <row r="960" spans="1:25" x14ac:dyDescent="0.25">
      <c r="A960" s="66">
        <f>1*Táblázat1[[#This Row],[Órarendi igények]]</f>
        <v>652</v>
      </c>
      <c r="B960" t="s">
        <v>2122</v>
      </c>
      <c r="C960" t="s">
        <v>2687</v>
      </c>
      <c r="D960" t="s">
        <v>1929</v>
      </c>
      <c r="E960" s="238" t="s">
        <v>4636</v>
      </c>
      <c r="F960" t="s">
        <v>4219</v>
      </c>
      <c r="G960" t="s">
        <v>2688</v>
      </c>
      <c r="H960" t="s">
        <v>1885</v>
      </c>
      <c r="I960">
        <v>18</v>
      </c>
      <c r="J960" t="s">
        <v>2689</v>
      </c>
      <c r="K960">
        <v>0</v>
      </c>
      <c r="L960" t="s">
        <v>1887</v>
      </c>
      <c r="M960" t="s">
        <v>1887</v>
      </c>
      <c r="N960" t="s">
        <v>1887</v>
      </c>
      <c r="Q960">
        <v>45064.653391204003</v>
      </c>
      <c r="R960" t="s">
        <v>1479</v>
      </c>
      <c r="S960" t="s">
        <v>3174</v>
      </c>
      <c r="T960" t="s">
        <v>3156</v>
      </c>
      <c r="U960" t="s">
        <v>3376</v>
      </c>
      <c r="V960" t="s">
        <v>3385</v>
      </c>
      <c r="W960" t="s">
        <v>3158</v>
      </c>
      <c r="Y960">
        <v>0</v>
      </c>
    </row>
    <row r="961" spans="1:25" x14ac:dyDescent="0.25">
      <c r="A961" s="66">
        <f>1*Táblázat1[[#This Row],[Órarendi igények]]</f>
        <v>653</v>
      </c>
      <c r="B961" t="s">
        <v>2122</v>
      </c>
      <c r="C961" t="s">
        <v>2724</v>
      </c>
      <c r="D961" t="s">
        <v>1995</v>
      </c>
      <c r="E961" s="238" t="s">
        <v>4636</v>
      </c>
      <c r="F961" t="s">
        <v>4252</v>
      </c>
      <c r="G961" t="s">
        <v>2688</v>
      </c>
      <c r="H961" t="s">
        <v>1885</v>
      </c>
      <c r="I961">
        <v>18</v>
      </c>
      <c r="J961" t="s">
        <v>2689</v>
      </c>
      <c r="K961">
        <v>0</v>
      </c>
      <c r="L961" t="s">
        <v>1887</v>
      </c>
      <c r="M961" t="s">
        <v>1887</v>
      </c>
      <c r="N961" t="s">
        <v>1887</v>
      </c>
      <c r="Q961">
        <v>45064.653495370003</v>
      </c>
      <c r="R961" t="s">
        <v>1481</v>
      </c>
      <c r="S961" t="s">
        <v>3154</v>
      </c>
      <c r="T961" t="s">
        <v>3200</v>
      </c>
      <c r="U961" t="s">
        <v>3155</v>
      </c>
      <c r="V961" t="s">
        <v>3390</v>
      </c>
      <c r="W961" t="s">
        <v>3158</v>
      </c>
      <c r="Y961">
        <v>0</v>
      </c>
    </row>
    <row r="962" spans="1:25" x14ac:dyDescent="0.25">
      <c r="A962" s="66">
        <f>1*Táblázat1[[#This Row],[Órarendi igények]]</f>
        <v>654</v>
      </c>
      <c r="B962" t="s">
        <v>2122</v>
      </c>
      <c r="C962" t="s">
        <v>2793</v>
      </c>
      <c r="D962" t="s">
        <v>1892</v>
      </c>
      <c r="E962" t="s">
        <v>4636</v>
      </c>
      <c r="F962" t="s">
        <v>4231</v>
      </c>
      <c r="G962" t="s">
        <v>2688</v>
      </c>
      <c r="H962" t="s">
        <v>1885</v>
      </c>
      <c r="I962">
        <v>18</v>
      </c>
      <c r="J962" t="s">
        <v>2689</v>
      </c>
      <c r="K962">
        <v>0</v>
      </c>
      <c r="L962" t="s">
        <v>1887</v>
      </c>
      <c r="M962" t="s">
        <v>1887</v>
      </c>
      <c r="N962" t="s">
        <v>1887</v>
      </c>
      <c r="Q962">
        <v>45064.653495370003</v>
      </c>
      <c r="R962" t="s">
        <v>1483</v>
      </c>
      <c r="S962" t="s">
        <v>3229</v>
      </c>
      <c r="T962" t="s">
        <v>3156</v>
      </c>
      <c r="U962" t="s">
        <v>3376</v>
      </c>
      <c r="V962" t="s">
        <v>3627</v>
      </c>
      <c r="W962" t="s">
        <v>3158</v>
      </c>
      <c r="Y962">
        <v>0</v>
      </c>
    </row>
    <row r="963" spans="1:25" x14ac:dyDescent="0.25">
      <c r="A963" s="66">
        <f>1*Táblázat1[[#This Row],[Órarendi igények]]</f>
        <v>655</v>
      </c>
      <c r="B963" t="s">
        <v>2122</v>
      </c>
      <c r="C963" t="s">
        <v>2824</v>
      </c>
      <c r="D963" t="s">
        <v>1976</v>
      </c>
      <c r="E963" t="s">
        <v>4636</v>
      </c>
      <c r="F963" t="s">
        <v>4185</v>
      </c>
      <c r="G963" t="s">
        <v>2688</v>
      </c>
      <c r="H963" t="s">
        <v>1885</v>
      </c>
      <c r="I963">
        <v>18</v>
      </c>
      <c r="J963" t="s">
        <v>2689</v>
      </c>
      <c r="K963">
        <v>0</v>
      </c>
      <c r="L963" t="s">
        <v>1887</v>
      </c>
      <c r="M963" t="s">
        <v>1887</v>
      </c>
      <c r="N963" t="s">
        <v>1887</v>
      </c>
      <c r="Q963">
        <v>45064.653495370003</v>
      </c>
      <c r="R963" t="s">
        <v>1485</v>
      </c>
      <c r="S963" t="s">
        <v>3154</v>
      </c>
      <c r="T963" t="s">
        <v>3376</v>
      </c>
      <c r="U963" t="s">
        <v>3389</v>
      </c>
      <c r="V963" t="s">
        <v>3421</v>
      </c>
      <c r="W963" t="s">
        <v>3158</v>
      </c>
      <c r="Y963">
        <v>0</v>
      </c>
    </row>
    <row r="964" spans="1:25" x14ac:dyDescent="0.25">
      <c r="A964" s="66">
        <f>1*Táblázat1[[#This Row],[Órarendi igények]]</f>
        <v>656</v>
      </c>
      <c r="B964" t="s">
        <v>2122</v>
      </c>
      <c r="C964" t="s">
        <v>2767</v>
      </c>
      <c r="D964" t="s">
        <v>1925</v>
      </c>
      <c r="E964" t="s">
        <v>4636</v>
      </c>
      <c r="F964" t="s">
        <v>4265</v>
      </c>
      <c r="G964" t="s">
        <v>2768</v>
      </c>
      <c r="H964" t="s">
        <v>1927</v>
      </c>
      <c r="I964">
        <v>666</v>
      </c>
      <c r="J964" t="s">
        <v>1486</v>
      </c>
      <c r="K964">
        <v>0</v>
      </c>
      <c r="L964" t="s">
        <v>1887</v>
      </c>
      <c r="M964" t="s">
        <v>1887</v>
      </c>
      <c r="N964" t="s">
        <v>1887</v>
      </c>
      <c r="Q964">
        <v>45064.696087962999</v>
      </c>
      <c r="R964" t="s">
        <v>1474</v>
      </c>
      <c r="S964" t="s">
        <v>3229</v>
      </c>
      <c r="T964" t="s">
        <v>3156</v>
      </c>
      <c r="U964" t="s">
        <v>3376</v>
      </c>
      <c r="V964" t="s">
        <v>3300</v>
      </c>
      <c r="W964" t="s">
        <v>3158</v>
      </c>
      <c r="Y964">
        <v>0</v>
      </c>
    </row>
    <row r="965" spans="1:25" x14ac:dyDescent="0.25">
      <c r="A965" s="66">
        <f>1*Táblázat1[[#This Row],[Órarendi igények]]</f>
        <v>657</v>
      </c>
      <c r="B965" t="s">
        <v>2122</v>
      </c>
      <c r="C965" t="s">
        <v>3060</v>
      </c>
      <c r="D965" t="s">
        <v>2994</v>
      </c>
      <c r="E965" t="s">
        <v>4636</v>
      </c>
      <c r="F965" t="s">
        <v>4446</v>
      </c>
      <c r="G965" t="s">
        <v>3061</v>
      </c>
      <c r="H965" t="s">
        <v>1927</v>
      </c>
      <c r="I965">
        <v>20</v>
      </c>
      <c r="J965" t="s">
        <v>1488</v>
      </c>
      <c r="K965">
        <v>0</v>
      </c>
      <c r="L965" t="s">
        <v>1887</v>
      </c>
      <c r="M965" t="s">
        <v>1887</v>
      </c>
      <c r="N965" t="s">
        <v>1887</v>
      </c>
      <c r="P965" t="s">
        <v>4595</v>
      </c>
      <c r="Q965">
        <v>45065.694016203997</v>
      </c>
      <c r="R965" t="s">
        <v>1489</v>
      </c>
      <c r="S965" t="s">
        <v>3229</v>
      </c>
      <c r="T965" t="s">
        <v>3176</v>
      </c>
      <c r="U965" t="s">
        <v>3200</v>
      </c>
      <c r="V965" t="s">
        <v>4445</v>
      </c>
      <c r="W965" t="s">
        <v>3158</v>
      </c>
      <c r="Y965">
        <v>0</v>
      </c>
    </row>
    <row r="966" spans="1:25" x14ac:dyDescent="0.25">
      <c r="A966" s="66">
        <f>1*Táblázat1[[#This Row],[Órarendi igények]]</f>
        <v>658</v>
      </c>
      <c r="B966" t="s">
        <v>2122</v>
      </c>
      <c r="C966" t="s">
        <v>2694</v>
      </c>
      <c r="D966" t="s">
        <v>1925</v>
      </c>
      <c r="E966" s="238" t="s">
        <v>4636</v>
      </c>
      <c r="F966" t="s">
        <v>4223</v>
      </c>
      <c r="G966" t="s">
        <v>2695</v>
      </c>
      <c r="H966" t="s">
        <v>1927</v>
      </c>
      <c r="I966">
        <v>666</v>
      </c>
      <c r="J966" t="s">
        <v>2696</v>
      </c>
      <c r="K966">
        <v>0</v>
      </c>
      <c r="L966" t="s">
        <v>1887</v>
      </c>
      <c r="M966" t="s">
        <v>1887</v>
      </c>
      <c r="N966" t="s">
        <v>1887</v>
      </c>
      <c r="Q966">
        <v>45064.63087963</v>
      </c>
      <c r="R966" t="s">
        <v>1492</v>
      </c>
      <c r="S966" t="s">
        <v>3154</v>
      </c>
      <c r="T966" t="s">
        <v>3200</v>
      </c>
      <c r="U966" t="s">
        <v>3155</v>
      </c>
      <c r="V966" t="s">
        <v>3179</v>
      </c>
      <c r="W966" t="s">
        <v>3158</v>
      </c>
      <c r="Y966">
        <v>0</v>
      </c>
    </row>
    <row r="967" spans="1:25" x14ac:dyDescent="0.25">
      <c r="A967" s="66">
        <f>1*Táblázat1[[#This Row],[Órarendi igények]]</f>
        <v>659</v>
      </c>
      <c r="B967" t="s">
        <v>2122</v>
      </c>
      <c r="C967" t="s">
        <v>2677</v>
      </c>
      <c r="D967" t="s">
        <v>1929</v>
      </c>
      <c r="E967" t="s">
        <v>4636</v>
      </c>
      <c r="F967" t="s">
        <v>4196</v>
      </c>
      <c r="G967" t="s">
        <v>2678</v>
      </c>
      <c r="H967" t="s">
        <v>1885</v>
      </c>
      <c r="I967">
        <v>26</v>
      </c>
      <c r="J967" t="s">
        <v>2679</v>
      </c>
      <c r="K967">
        <v>0</v>
      </c>
      <c r="L967" t="s">
        <v>1887</v>
      </c>
      <c r="M967" t="s">
        <v>1887</v>
      </c>
      <c r="N967" t="s">
        <v>1887</v>
      </c>
      <c r="Q967">
        <v>45064.654143519001</v>
      </c>
      <c r="R967" t="s">
        <v>1492</v>
      </c>
      <c r="S967" t="s">
        <v>3229</v>
      </c>
      <c r="T967" t="s">
        <v>3176</v>
      </c>
      <c r="U967" t="s">
        <v>3200</v>
      </c>
      <c r="V967" t="s">
        <v>3374</v>
      </c>
      <c r="W967" t="s">
        <v>3158</v>
      </c>
      <c r="Y967">
        <v>0</v>
      </c>
    </row>
    <row r="968" spans="1:25" x14ac:dyDescent="0.25">
      <c r="A968" s="66">
        <f>1*Táblázat1[[#This Row],[Órarendi igények]]</f>
        <v>660</v>
      </c>
      <c r="B968" t="s">
        <v>2122</v>
      </c>
      <c r="C968" t="s">
        <v>2778</v>
      </c>
      <c r="D968" t="s">
        <v>1995</v>
      </c>
      <c r="E968" t="s">
        <v>4636</v>
      </c>
      <c r="F968" t="s">
        <v>4255</v>
      </c>
      <c r="G968" t="s">
        <v>2678</v>
      </c>
      <c r="H968" t="s">
        <v>1885</v>
      </c>
      <c r="I968">
        <v>26</v>
      </c>
      <c r="J968" t="s">
        <v>2679</v>
      </c>
      <c r="K968">
        <v>0</v>
      </c>
      <c r="L968" t="s">
        <v>1887</v>
      </c>
      <c r="M968" t="s">
        <v>1887</v>
      </c>
      <c r="N968" t="s">
        <v>1887</v>
      </c>
      <c r="Q968">
        <v>45064.654270833002</v>
      </c>
      <c r="R968" t="s">
        <v>1492</v>
      </c>
      <c r="S968" t="s">
        <v>3229</v>
      </c>
      <c r="T968" t="s">
        <v>3200</v>
      </c>
      <c r="U968" t="s">
        <v>3155</v>
      </c>
      <c r="V968" t="s">
        <v>3374</v>
      </c>
      <c r="W968" t="s">
        <v>3158</v>
      </c>
      <c r="Y968">
        <v>0</v>
      </c>
    </row>
    <row r="969" spans="1:25" x14ac:dyDescent="0.25">
      <c r="A969" s="66">
        <f>1*Táblázat1[[#This Row],[Órarendi igények]]</f>
        <v>661</v>
      </c>
      <c r="B969" t="s">
        <v>2122</v>
      </c>
      <c r="C969" t="s">
        <v>2757</v>
      </c>
      <c r="D969" t="s">
        <v>1892</v>
      </c>
      <c r="E969" t="s">
        <v>4636</v>
      </c>
      <c r="F969" t="s">
        <v>4164</v>
      </c>
      <c r="G969" t="s">
        <v>2678</v>
      </c>
      <c r="H969" t="s">
        <v>1885</v>
      </c>
      <c r="I969">
        <v>26</v>
      </c>
      <c r="J969" t="s">
        <v>2679</v>
      </c>
      <c r="K969">
        <v>0</v>
      </c>
      <c r="L969" t="s">
        <v>1887</v>
      </c>
      <c r="M969" t="s">
        <v>1887</v>
      </c>
      <c r="N969" t="s">
        <v>1887</v>
      </c>
      <c r="Q969">
        <v>45064.654270833002</v>
      </c>
      <c r="R969" t="s">
        <v>1497</v>
      </c>
      <c r="S969" t="s">
        <v>3172</v>
      </c>
      <c r="T969" t="s">
        <v>3376</v>
      </c>
      <c r="U969" t="s">
        <v>3389</v>
      </c>
      <c r="V969" t="s">
        <v>3374</v>
      </c>
      <c r="W969" t="s">
        <v>3158</v>
      </c>
      <c r="Y969">
        <v>0</v>
      </c>
    </row>
    <row r="970" spans="1:25" x14ac:dyDescent="0.25">
      <c r="A970" s="66">
        <f>1*Táblázat1[[#This Row],[Órarendi igények]]</f>
        <v>662</v>
      </c>
      <c r="B970" t="s">
        <v>2122</v>
      </c>
      <c r="C970" t="s">
        <v>2795</v>
      </c>
      <c r="D970" t="s">
        <v>1976</v>
      </c>
      <c r="E970" t="s">
        <v>4636</v>
      </c>
      <c r="F970" t="s">
        <v>4208</v>
      </c>
      <c r="G970" t="s">
        <v>2678</v>
      </c>
      <c r="H970" t="s">
        <v>1885</v>
      </c>
      <c r="I970">
        <v>26</v>
      </c>
      <c r="J970" t="s">
        <v>2679</v>
      </c>
      <c r="K970">
        <v>0</v>
      </c>
      <c r="L970" t="s">
        <v>1887</v>
      </c>
      <c r="M970" t="s">
        <v>1887</v>
      </c>
      <c r="N970" t="s">
        <v>1887</v>
      </c>
      <c r="Q970">
        <v>45064.654270833002</v>
      </c>
      <c r="R970" t="s">
        <v>1483</v>
      </c>
      <c r="S970" t="s">
        <v>3154</v>
      </c>
      <c r="T970" t="s">
        <v>3155</v>
      </c>
      <c r="U970" t="s">
        <v>3156</v>
      </c>
      <c r="V970" t="s">
        <v>3374</v>
      </c>
      <c r="W970" t="s">
        <v>3158</v>
      </c>
      <c r="Y970">
        <v>0</v>
      </c>
    </row>
    <row r="971" spans="1:25" x14ac:dyDescent="0.25">
      <c r="A971" s="66">
        <f>1*Táblázat1[[#This Row],[Órarendi igények]]</f>
        <v>663</v>
      </c>
      <c r="B971" t="s">
        <v>2122</v>
      </c>
      <c r="C971" t="s">
        <v>2758</v>
      </c>
      <c r="D971" t="s">
        <v>1929</v>
      </c>
      <c r="E971" t="s">
        <v>4636</v>
      </c>
      <c r="F971" t="s">
        <v>4278</v>
      </c>
      <c r="G971" t="s">
        <v>2732</v>
      </c>
      <c r="H971" t="s">
        <v>1885</v>
      </c>
      <c r="I971">
        <v>20</v>
      </c>
      <c r="J971" t="s">
        <v>2733</v>
      </c>
      <c r="K971">
        <v>0</v>
      </c>
      <c r="L971" t="s">
        <v>1887</v>
      </c>
      <c r="M971" t="s">
        <v>1887</v>
      </c>
      <c r="N971" t="s">
        <v>1887</v>
      </c>
      <c r="Q971">
        <v>45064.654976851998</v>
      </c>
      <c r="R971" t="s">
        <v>1503</v>
      </c>
      <c r="S971" t="s">
        <v>3174</v>
      </c>
      <c r="T971" t="s">
        <v>3175</v>
      </c>
      <c r="U971" t="s">
        <v>3176</v>
      </c>
      <c r="V971" t="s">
        <v>3547</v>
      </c>
      <c r="W971" t="s">
        <v>3158</v>
      </c>
      <c r="Y971">
        <v>0</v>
      </c>
    </row>
    <row r="972" spans="1:25" x14ac:dyDescent="0.25">
      <c r="A972" s="66">
        <f>1*Táblázat1[[#This Row],[Órarendi igények]]</f>
        <v>664</v>
      </c>
      <c r="B972" t="s">
        <v>2122</v>
      </c>
      <c r="C972" t="s">
        <v>2731</v>
      </c>
      <c r="D972" t="s">
        <v>1995</v>
      </c>
      <c r="E972" s="238" t="s">
        <v>4636</v>
      </c>
      <c r="F972" t="s">
        <v>4146</v>
      </c>
      <c r="G972" t="s">
        <v>2732</v>
      </c>
      <c r="H972" t="s">
        <v>1885</v>
      </c>
      <c r="I972">
        <v>20</v>
      </c>
      <c r="J972" t="s">
        <v>2733</v>
      </c>
      <c r="K972">
        <v>0</v>
      </c>
      <c r="L972" t="s">
        <v>1887</v>
      </c>
      <c r="M972" t="s">
        <v>1887</v>
      </c>
      <c r="N972" t="s">
        <v>1887</v>
      </c>
      <c r="Q972">
        <v>45064.655069444001</v>
      </c>
      <c r="R972" t="s">
        <v>1481</v>
      </c>
      <c r="S972" t="s">
        <v>3172</v>
      </c>
      <c r="T972" t="s">
        <v>3376</v>
      </c>
      <c r="U972" t="s">
        <v>3389</v>
      </c>
      <c r="V972" t="s">
        <v>3479</v>
      </c>
      <c r="W972" t="s">
        <v>3158</v>
      </c>
      <c r="Y972">
        <v>0</v>
      </c>
    </row>
    <row r="973" spans="1:25" x14ac:dyDescent="0.25">
      <c r="A973" s="66">
        <f>1*Táblázat1[[#This Row],[Órarendi igények]]</f>
        <v>665</v>
      </c>
      <c r="B973" t="s">
        <v>2122</v>
      </c>
      <c r="C973" t="s">
        <v>2734</v>
      </c>
      <c r="D973" t="s">
        <v>1892</v>
      </c>
      <c r="E973" t="s">
        <v>4636</v>
      </c>
      <c r="F973" t="s">
        <v>4211</v>
      </c>
      <c r="G973" t="s">
        <v>2732</v>
      </c>
      <c r="H973" t="s">
        <v>1885</v>
      </c>
      <c r="I973">
        <v>20</v>
      </c>
      <c r="J973" t="s">
        <v>2733</v>
      </c>
      <c r="K973">
        <v>0</v>
      </c>
      <c r="L973" t="s">
        <v>1887</v>
      </c>
      <c r="M973" t="s">
        <v>1887</v>
      </c>
      <c r="N973" t="s">
        <v>1887</v>
      </c>
      <c r="Q973">
        <v>45064.655069444001</v>
      </c>
      <c r="R973" t="s">
        <v>1507</v>
      </c>
      <c r="S973" t="s">
        <v>3154</v>
      </c>
      <c r="T973" t="s">
        <v>3376</v>
      </c>
      <c r="U973" t="s">
        <v>3389</v>
      </c>
      <c r="V973" t="s">
        <v>3547</v>
      </c>
      <c r="W973" t="s">
        <v>3158</v>
      </c>
      <c r="Y973">
        <v>0</v>
      </c>
    </row>
    <row r="974" spans="1:25" x14ac:dyDescent="0.25">
      <c r="A974" s="66">
        <f>1*Táblázat1[[#This Row],[Órarendi igények]]</f>
        <v>666</v>
      </c>
      <c r="B974" t="s">
        <v>2122</v>
      </c>
      <c r="C974" t="s">
        <v>2735</v>
      </c>
      <c r="D974" t="s">
        <v>1976</v>
      </c>
      <c r="E974" t="s">
        <v>4636</v>
      </c>
      <c r="F974" t="s">
        <v>4352</v>
      </c>
      <c r="G974" t="s">
        <v>2732</v>
      </c>
      <c r="H974" t="s">
        <v>1885</v>
      </c>
      <c r="I974">
        <v>20</v>
      </c>
      <c r="J974" t="s">
        <v>2733</v>
      </c>
      <c r="K974">
        <v>0</v>
      </c>
      <c r="L974" t="s">
        <v>1887</v>
      </c>
      <c r="M974" t="s">
        <v>1887</v>
      </c>
      <c r="N974" t="s">
        <v>1887</v>
      </c>
      <c r="Q974">
        <v>45064.655069444001</v>
      </c>
      <c r="R974" t="s">
        <v>1509</v>
      </c>
      <c r="S974" t="s">
        <v>3154</v>
      </c>
      <c r="T974" t="s">
        <v>3155</v>
      </c>
      <c r="U974" t="s">
        <v>3156</v>
      </c>
      <c r="V974" t="s">
        <v>3479</v>
      </c>
      <c r="W974" t="s">
        <v>3158</v>
      </c>
      <c r="Y974">
        <v>0</v>
      </c>
    </row>
    <row r="975" spans="1:25" x14ac:dyDescent="0.25">
      <c r="A975" s="66">
        <f>1*Táblázat1[[#This Row],[Órarendi igények]]</f>
        <v>667</v>
      </c>
      <c r="B975" t="s">
        <v>2122</v>
      </c>
      <c r="C975" t="s">
        <v>3038</v>
      </c>
      <c r="D975" t="s">
        <v>2994</v>
      </c>
      <c r="E975" t="s">
        <v>4636</v>
      </c>
      <c r="F975" t="s">
        <v>4303</v>
      </c>
      <c r="G975" t="s">
        <v>3039</v>
      </c>
      <c r="H975" t="s">
        <v>1927</v>
      </c>
      <c r="I975">
        <v>15</v>
      </c>
      <c r="J975" t="s">
        <v>1511</v>
      </c>
      <c r="K975">
        <v>0</v>
      </c>
      <c r="L975" t="s">
        <v>1887</v>
      </c>
      <c r="M975" t="s">
        <v>1887</v>
      </c>
      <c r="N975" t="s">
        <v>1887</v>
      </c>
      <c r="Q975">
        <v>45065.699814815001</v>
      </c>
      <c r="R975" t="s">
        <v>1512</v>
      </c>
      <c r="S975" t="s">
        <v>3174</v>
      </c>
      <c r="T975" t="s">
        <v>3200</v>
      </c>
      <c r="U975" t="s">
        <v>3155</v>
      </c>
      <c r="V975" t="s">
        <v>3385</v>
      </c>
      <c r="W975" t="s">
        <v>3158</v>
      </c>
      <c r="Y975">
        <v>0</v>
      </c>
    </row>
    <row r="976" spans="1:25" x14ac:dyDescent="0.25">
      <c r="A976" s="66">
        <f>1*Táblázat1[[#This Row],[Órarendi igények]]</f>
        <v>668</v>
      </c>
      <c r="B976" t="s">
        <v>2122</v>
      </c>
      <c r="C976" t="s">
        <v>3048</v>
      </c>
      <c r="D976" t="s">
        <v>2994</v>
      </c>
      <c r="E976" t="s">
        <v>4636</v>
      </c>
      <c r="F976" t="s">
        <v>4390</v>
      </c>
      <c r="G976" t="s">
        <v>3049</v>
      </c>
      <c r="H976" t="s">
        <v>1927</v>
      </c>
      <c r="I976">
        <v>15</v>
      </c>
      <c r="J976" t="s">
        <v>1513</v>
      </c>
      <c r="K976">
        <v>0</v>
      </c>
      <c r="L976" t="s">
        <v>1887</v>
      </c>
      <c r="M976" t="s">
        <v>1887</v>
      </c>
      <c r="N976" t="s">
        <v>1887</v>
      </c>
      <c r="Q976">
        <v>45065.694363426002</v>
      </c>
      <c r="R976" t="s">
        <v>3881</v>
      </c>
      <c r="S976" t="s">
        <v>3229</v>
      </c>
      <c r="T976" t="s">
        <v>3155</v>
      </c>
      <c r="U976" t="s">
        <v>3156</v>
      </c>
      <c r="V976" t="s">
        <v>3627</v>
      </c>
      <c r="W976" t="s">
        <v>3158</v>
      </c>
      <c r="Y976">
        <v>0</v>
      </c>
    </row>
    <row r="977" spans="1:25" x14ac:dyDescent="0.25">
      <c r="A977" s="66">
        <f>1*Táblázat1[[#This Row],[Órarendi igények]]</f>
        <v>669</v>
      </c>
      <c r="B977" t="s">
        <v>2122</v>
      </c>
      <c r="C977" t="s">
        <v>2846</v>
      </c>
      <c r="D977" t="s">
        <v>1925</v>
      </c>
      <c r="E977" t="s">
        <v>4636</v>
      </c>
      <c r="F977" t="s">
        <v>4192</v>
      </c>
      <c r="G977" t="s">
        <v>2674</v>
      </c>
      <c r="H977" t="s">
        <v>1927</v>
      </c>
      <c r="I977">
        <v>666</v>
      </c>
      <c r="J977" t="s">
        <v>1515</v>
      </c>
      <c r="K977">
        <v>0</v>
      </c>
      <c r="L977" t="s">
        <v>1887</v>
      </c>
      <c r="M977" t="s">
        <v>1887</v>
      </c>
      <c r="N977" t="s">
        <v>1887</v>
      </c>
      <c r="Q977">
        <v>45064.707650463002</v>
      </c>
      <c r="R977" t="s">
        <v>1503</v>
      </c>
      <c r="S977" t="s">
        <v>3229</v>
      </c>
      <c r="T977" t="s">
        <v>3200</v>
      </c>
      <c r="U977" t="s">
        <v>3155</v>
      </c>
      <c r="V977" t="s">
        <v>3479</v>
      </c>
      <c r="W977" t="s">
        <v>3158</v>
      </c>
      <c r="Y977">
        <v>0</v>
      </c>
    </row>
    <row r="978" spans="1:25" x14ac:dyDescent="0.25">
      <c r="A978" s="66">
        <f>1*Táblázat1[[#This Row],[Órarendi igények]]</f>
        <v>670</v>
      </c>
      <c r="B978" t="s">
        <v>2122</v>
      </c>
      <c r="C978" t="s">
        <v>2675</v>
      </c>
      <c r="D978" t="s">
        <v>1925</v>
      </c>
      <c r="E978" t="s">
        <v>4636</v>
      </c>
      <c r="F978" t="s">
        <v>4176</v>
      </c>
      <c r="G978" t="s">
        <v>2676</v>
      </c>
      <c r="H978" t="s">
        <v>1927</v>
      </c>
      <c r="I978">
        <v>666</v>
      </c>
      <c r="J978" t="s">
        <v>1518</v>
      </c>
      <c r="K978">
        <v>0</v>
      </c>
      <c r="L978" t="s">
        <v>1887</v>
      </c>
      <c r="M978" t="s">
        <v>1887</v>
      </c>
      <c r="N978" t="s">
        <v>1887</v>
      </c>
      <c r="Q978">
        <v>45064.707858795999</v>
      </c>
      <c r="R978" t="s">
        <v>1521</v>
      </c>
      <c r="S978" t="s">
        <v>3172</v>
      </c>
      <c r="T978" t="s">
        <v>3376</v>
      </c>
      <c r="U978" t="s">
        <v>3389</v>
      </c>
      <c r="V978" t="s">
        <v>3404</v>
      </c>
      <c r="W978" t="s">
        <v>3158</v>
      </c>
      <c r="Y978">
        <v>0</v>
      </c>
    </row>
    <row r="979" spans="1:25" x14ac:dyDescent="0.25">
      <c r="A979" s="66">
        <f>1*Táblázat1[[#This Row],[Órarendi igények]]</f>
        <v>671</v>
      </c>
      <c r="B979" t="s">
        <v>2122</v>
      </c>
      <c r="C979" t="s">
        <v>2950</v>
      </c>
      <c r="D979" t="s">
        <v>1925</v>
      </c>
      <c r="E979" s="238" t="s">
        <v>4636</v>
      </c>
      <c r="F979" t="s">
        <v>4242</v>
      </c>
      <c r="G979" t="s">
        <v>2829</v>
      </c>
      <c r="H979" t="s">
        <v>1927</v>
      </c>
      <c r="I979">
        <v>666</v>
      </c>
      <c r="J979" t="s">
        <v>2830</v>
      </c>
      <c r="K979">
        <v>0</v>
      </c>
      <c r="L979" t="s">
        <v>1887</v>
      </c>
      <c r="M979" t="s">
        <v>1887</v>
      </c>
      <c r="N979" t="s">
        <v>1887</v>
      </c>
      <c r="Q979">
        <v>45064.631921296001</v>
      </c>
      <c r="R979" t="s">
        <v>1465</v>
      </c>
      <c r="S979" t="s">
        <v>3172</v>
      </c>
      <c r="T979" t="s">
        <v>3200</v>
      </c>
      <c r="U979" t="s">
        <v>3155</v>
      </c>
      <c r="V979" t="s">
        <v>3453</v>
      </c>
      <c r="W979" t="s">
        <v>3158</v>
      </c>
      <c r="Y979">
        <v>0</v>
      </c>
    </row>
    <row r="980" spans="1:25" x14ac:dyDescent="0.25">
      <c r="A980" s="66">
        <f>1*Táblázat1[[#This Row],[Órarendi igények]]</f>
        <v>672</v>
      </c>
      <c r="B980" t="s">
        <v>2122</v>
      </c>
      <c r="C980" t="s">
        <v>2756</v>
      </c>
      <c r="D980" t="s">
        <v>1929</v>
      </c>
      <c r="E980" t="s">
        <v>4636</v>
      </c>
      <c r="F980" t="s">
        <v>4161</v>
      </c>
      <c r="G980" t="s">
        <v>2668</v>
      </c>
      <c r="H980" t="s">
        <v>1885</v>
      </c>
      <c r="I980">
        <v>19</v>
      </c>
      <c r="J980" t="s">
        <v>2669</v>
      </c>
      <c r="K980">
        <v>0</v>
      </c>
      <c r="L980" t="s">
        <v>1887</v>
      </c>
      <c r="M980" t="s">
        <v>1887</v>
      </c>
      <c r="N980" t="s">
        <v>1887</v>
      </c>
      <c r="Q980">
        <v>45064.648460648001</v>
      </c>
      <c r="R980" t="s">
        <v>3993</v>
      </c>
      <c r="S980" t="s">
        <v>3172</v>
      </c>
      <c r="T980" t="s">
        <v>3376</v>
      </c>
      <c r="U980" t="s">
        <v>3389</v>
      </c>
      <c r="V980" t="s">
        <v>3421</v>
      </c>
      <c r="W980" t="s">
        <v>3158</v>
      </c>
      <c r="Y980">
        <v>0</v>
      </c>
    </row>
    <row r="981" spans="1:25" x14ac:dyDescent="0.25">
      <c r="A981" s="66">
        <f>1*Táblázat1[[#This Row],[Órarendi igények]]</f>
        <v>673</v>
      </c>
      <c r="B981" t="s">
        <v>2122</v>
      </c>
      <c r="C981" t="s">
        <v>2700</v>
      </c>
      <c r="D981" t="s">
        <v>1995</v>
      </c>
      <c r="E981" t="s">
        <v>4636</v>
      </c>
      <c r="F981" t="s">
        <v>4296</v>
      </c>
      <c r="G981" t="s">
        <v>2668</v>
      </c>
      <c r="H981" t="s">
        <v>1885</v>
      </c>
      <c r="I981">
        <v>19</v>
      </c>
      <c r="J981" t="s">
        <v>2669</v>
      </c>
      <c r="K981">
        <v>0</v>
      </c>
      <c r="L981" t="s">
        <v>1887</v>
      </c>
      <c r="M981" t="s">
        <v>1887</v>
      </c>
      <c r="N981" t="s">
        <v>1887</v>
      </c>
      <c r="Q981">
        <v>45064.648611110999</v>
      </c>
      <c r="R981" t="s">
        <v>3951</v>
      </c>
      <c r="S981" t="s">
        <v>3154</v>
      </c>
      <c r="T981" t="s">
        <v>3376</v>
      </c>
      <c r="U981" t="s">
        <v>3389</v>
      </c>
      <c r="V981" t="s">
        <v>3385</v>
      </c>
      <c r="W981" t="s">
        <v>3158</v>
      </c>
      <c r="Y981">
        <v>0</v>
      </c>
    </row>
    <row r="982" spans="1:25" x14ac:dyDescent="0.25">
      <c r="A982" s="66">
        <f>1*Táblázat1[[#This Row],[Órarendi igények]]</f>
        <v>674</v>
      </c>
      <c r="B982" t="s">
        <v>2122</v>
      </c>
      <c r="C982" t="s">
        <v>2667</v>
      </c>
      <c r="D982" t="s">
        <v>1892</v>
      </c>
      <c r="E982" s="238" t="s">
        <v>4636</v>
      </c>
      <c r="F982" t="s">
        <v>4165</v>
      </c>
      <c r="G982" t="s">
        <v>2668</v>
      </c>
      <c r="H982" t="s">
        <v>1885</v>
      </c>
      <c r="I982">
        <v>19</v>
      </c>
      <c r="J982" t="s">
        <v>2669</v>
      </c>
      <c r="K982">
        <v>0</v>
      </c>
      <c r="L982" t="s">
        <v>1887</v>
      </c>
      <c r="M982" t="s">
        <v>1887</v>
      </c>
      <c r="N982" t="s">
        <v>1887</v>
      </c>
      <c r="Q982">
        <v>45064.648611110999</v>
      </c>
      <c r="R982" t="s">
        <v>1483</v>
      </c>
      <c r="S982" t="s">
        <v>3229</v>
      </c>
      <c r="T982" t="s">
        <v>3376</v>
      </c>
      <c r="U982" t="s">
        <v>3389</v>
      </c>
      <c r="V982" t="s">
        <v>3179</v>
      </c>
      <c r="W982" t="s">
        <v>3158</v>
      </c>
      <c r="Y982">
        <v>0</v>
      </c>
    </row>
    <row r="983" spans="1:25" x14ac:dyDescent="0.25">
      <c r="A983" s="66">
        <f>1*Táblázat1[[#This Row],[Órarendi igények]]</f>
        <v>675</v>
      </c>
      <c r="B983" t="s">
        <v>2122</v>
      </c>
      <c r="C983" t="s">
        <v>2998</v>
      </c>
      <c r="D983" t="s">
        <v>2994</v>
      </c>
      <c r="E983" t="s">
        <v>4636</v>
      </c>
      <c r="F983" t="s">
        <v>4929</v>
      </c>
      <c r="G983" t="s">
        <v>2999</v>
      </c>
      <c r="H983" t="s">
        <v>1927</v>
      </c>
      <c r="I983">
        <v>20</v>
      </c>
      <c r="J983" t="s">
        <v>1531</v>
      </c>
      <c r="K983">
        <v>0</v>
      </c>
      <c r="L983" t="s">
        <v>1887</v>
      </c>
      <c r="M983" t="s">
        <v>1887</v>
      </c>
      <c r="N983" t="s">
        <v>1887</v>
      </c>
      <c r="P983" t="s">
        <v>4518</v>
      </c>
      <c r="Q983">
        <v>45065.694699074003</v>
      </c>
      <c r="R983" t="s">
        <v>1533</v>
      </c>
      <c r="S983" t="s">
        <v>3229</v>
      </c>
      <c r="T983" t="s">
        <v>3376</v>
      </c>
      <c r="U983" t="s">
        <v>3389</v>
      </c>
      <c r="V983" t="s">
        <v>3627</v>
      </c>
      <c r="W983" t="s">
        <v>3158</v>
      </c>
      <c r="Y983">
        <v>0</v>
      </c>
    </row>
    <row r="984" spans="1:25" x14ac:dyDescent="0.25">
      <c r="A984" s="66">
        <f>1*Táblázat1[[#This Row],[Órarendi igények]]</f>
        <v>676</v>
      </c>
      <c r="B984" t="s">
        <v>2122</v>
      </c>
      <c r="C984" t="s">
        <v>3053</v>
      </c>
      <c r="D984" t="s">
        <v>2994</v>
      </c>
      <c r="E984" s="238" t="s">
        <v>4636</v>
      </c>
      <c r="F984" t="s">
        <v>4380</v>
      </c>
      <c r="G984" t="s">
        <v>3054</v>
      </c>
      <c r="H984" t="s">
        <v>1927</v>
      </c>
      <c r="I984">
        <v>25</v>
      </c>
      <c r="J984" t="s">
        <v>1534</v>
      </c>
      <c r="K984">
        <v>0</v>
      </c>
      <c r="L984" t="s">
        <v>1887</v>
      </c>
      <c r="M984" t="s">
        <v>1887</v>
      </c>
      <c r="N984" t="s">
        <v>1887</v>
      </c>
      <c r="P984" t="s">
        <v>4518</v>
      </c>
      <c r="Q984">
        <v>45065.695115741</v>
      </c>
      <c r="R984" t="s">
        <v>3885</v>
      </c>
      <c r="S984" t="s">
        <v>3174</v>
      </c>
      <c r="T984" t="s">
        <v>3156</v>
      </c>
      <c r="U984" t="s">
        <v>3376</v>
      </c>
      <c r="V984" t="s">
        <v>3379</v>
      </c>
      <c r="W984" t="s">
        <v>3158</v>
      </c>
      <c r="Y984">
        <v>0</v>
      </c>
    </row>
    <row r="985" spans="1:25" x14ac:dyDescent="0.25">
      <c r="A985" s="66">
        <f>1*Táblázat1[[#This Row],[Órarendi igények]]</f>
        <v>677</v>
      </c>
      <c r="B985" t="s">
        <v>2122</v>
      </c>
      <c r="C985" t="s">
        <v>2697</v>
      </c>
      <c r="D985" t="s">
        <v>1925</v>
      </c>
      <c r="E985" t="s">
        <v>4636</v>
      </c>
      <c r="F985" t="s">
        <v>4237</v>
      </c>
      <c r="G985" t="s">
        <v>2698</v>
      </c>
      <c r="H985" t="s">
        <v>1927</v>
      </c>
      <c r="I985">
        <v>666</v>
      </c>
      <c r="J985" t="s">
        <v>2699</v>
      </c>
      <c r="K985">
        <v>0</v>
      </c>
      <c r="L985" t="s">
        <v>1887</v>
      </c>
      <c r="M985" t="s">
        <v>1887</v>
      </c>
      <c r="N985" t="s">
        <v>1887</v>
      </c>
      <c r="Q985">
        <v>45064.631643519002</v>
      </c>
      <c r="R985" t="s">
        <v>1539</v>
      </c>
      <c r="S985" t="s">
        <v>3154</v>
      </c>
      <c r="T985" t="s">
        <v>3176</v>
      </c>
      <c r="U985" t="s">
        <v>3200</v>
      </c>
      <c r="V985" t="s">
        <v>3614</v>
      </c>
      <c r="W985" t="s">
        <v>3158</v>
      </c>
      <c r="Y985">
        <v>0</v>
      </c>
    </row>
    <row r="986" spans="1:25" x14ac:dyDescent="0.25">
      <c r="A986" s="66">
        <f>1*Táblázat1[[#This Row],[Órarendi igények]]</f>
        <v>678</v>
      </c>
      <c r="B986" t="s">
        <v>2122</v>
      </c>
      <c r="C986" t="s">
        <v>2800</v>
      </c>
      <c r="D986" t="s">
        <v>1929</v>
      </c>
      <c r="E986" t="s">
        <v>4636</v>
      </c>
      <c r="F986" t="s">
        <v>3867</v>
      </c>
      <c r="G986" t="s">
        <v>2713</v>
      </c>
      <c r="H986" t="s">
        <v>1885</v>
      </c>
      <c r="I986">
        <v>18</v>
      </c>
      <c r="J986" t="s">
        <v>2714</v>
      </c>
      <c r="K986">
        <v>0</v>
      </c>
      <c r="L986" t="s">
        <v>1887</v>
      </c>
      <c r="M986" t="s">
        <v>1887</v>
      </c>
      <c r="N986" t="s">
        <v>1887</v>
      </c>
      <c r="Q986">
        <v>45064.657037037003</v>
      </c>
      <c r="R986" t="s">
        <v>1541</v>
      </c>
      <c r="S986" t="s">
        <v>3229</v>
      </c>
      <c r="T986" t="s">
        <v>3200</v>
      </c>
      <c r="U986" t="s">
        <v>3155</v>
      </c>
      <c r="V986" t="s">
        <v>3493</v>
      </c>
      <c r="W986" t="s">
        <v>3158</v>
      </c>
      <c r="Y986">
        <v>0</v>
      </c>
    </row>
    <row r="987" spans="1:25" x14ac:dyDescent="0.25">
      <c r="A987" s="66">
        <f>1*Táblázat1[[#This Row],[Órarendi igények]]</f>
        <v>679</v>
      </c>
      <c r="B987" t="s">
        <v>2122</v>
      </c>
      <c r="C987" t="s">
        <v>2712</v>
      </c>
      <c r="D987" t="s">
        <v>1995</v>
      </c>
      <c r="E987" s="238" t="s">
        <v>4636</v>
      </c>
      <c r="F987" t="s">
        <v>3688</v>
      </c>
      <c r="G987" t="s">
        <v>2713</v>
      </c>
      <c r="H987" t="s">
        <v>1885</v>
      </c>
      <c r="I987">
        <v>18</v>
      </c>
      <c r="J987" t="s">
        <v>2714</v>
      </c>
      <c r="K987">
        <v>0</v>
      </c>
      <c r="L987" t="s">
        <v>1887</v>
      </c>
      <c r="M987" t="s">
        <v>1887</v>
      </c>
      <c r="N987" t="s">
        <v>1887</v>
      </c>
      <c r="Q987">
        <v>45064.657164352</v>
      </c>
      <c r="R987" t="s">
        <v>1474</v>
      </c>
      <c r="S987" t="s">
        <v>3154</v>
      </c>
      <c r="T987" t="s">
        <v>3200</v>
      </c>
      <c r="U987" t="s">
        <v>3155</v>
      </c>
      <c r="V987" t="s">
        <v>3385</v>
      </c>
      <c r="W987" t="s">
        <v>3158</v>
      </c>
      <c r="Y987">
        <v>0</v>
      </c>
    </row>
    <row r="988" spans="1:25" x14ac:dyDescent="0.25">
      <c r="A988" s="66">
        <f>1*Táblázat1[[#This Row],[Órarendi igények]]</f>
        <v>680</v>
      </c>
      <c r="B988" t="s">
        <v>2122</v>
      </c>
      <c r="C988" t="s">
        <v>2784</v>
      </c>
      <c r="D988" t="s">
        <v>1892</v>
      </c>
      <c r="E988" t="s">
        <v>4636</v>
      </c>
      <c r="F988" t="s">
        <v>4264</v>
      </c>
      <c r="G988" t="s">
        <v>2713</v>
      </c>
      <c r="H988" t="s">
        <v>1885</v>
      </c>
      <c r="I988">
        <v>18</v>
      </c>
      <c r="J988" t="s">
        <v>2714</v>
      </c>
      <c r="K988">
        <v>0</v>
      </c>
      <c r="L988" t="s">
        <v>1887</v>
      </c>
      <c r="M988" t="s">
        <v>1887</v>
      </c>
      <c r="N988" t="s">
        <v>1887</v>
      </c>
      <c r="Q988">
        <v>45064.657164352</v>
      </c>
      <c r="R988" t="s">
        <v>1474</v>
      </c>
      <c r="S988" t="s">
        <v>3154</v>
      </c>
      <c r="T988" t="s">
        <v>3155</v>
      </c>
      <c r="U988" t="s">
        <v>3156</v>
      </c>
      <c r="V988" t="s">
        <v>3390</v>
      </c>
      <c r="W988" t="s">
        <v>3158</v>
      </c>
      <c r="Y988">
        <v>0</v>
      </c>
    </row>
    <row r="989" spans="1:25" x14ac:dyDescent="0.25">
      <c r="A989" s="66">
        <f>1*Táblázat1[[#This Row],[Órarendi igények]]</f>
        <v>681</v>
      </c>
      <c r="B989" t="s">
        <v>2122</v>
      </c>
      <c r="C989" t="s">
        <v>2766</v>
      </c>
      <c r="D989" t="s">
        <v>1976</v>
      </c>
      <c r="E989" t="s">
        <v>4636</v>
      </c>
      <c r="F989" t="s">
        <v>4132</v>
      </c>
      <c r="G989" t="s">
        <v>2713</v>
      </c>
      <c r="H989" t="s">
        <v>1885</v>
      </c>
      <c r="I989">
        <v>18</v>
      </c>
      <c r="J989" t="s">
        <v>2714</v>
      </c>
      <c r="K989">
        <v>0</v>
      </c>
      <c r="L989" t="s">
        <v>1887</v>
      </c>
      <c r="M989" t="s">
        <v>1887</v>
      </c>
      <c r="N989" t="s">
        <v>1887</v>
      </c>
      <c r="Q989">
        <v>45064.657164352</v>
      </c>
      <c r="R989" t="s">
        <v>1539</v>
      </c>
      <c r="S989" t="s">
        <v>3154</v>
      </c>
      <c r="T989" t="s">
        <v>3155</v>
      </c>
      <c r="U989" t="s">
        <v>3156</v>
      </c>
      <c r="V989" t="s">
        <v>3493</v>
      </c>
      <c r="W989" t="s">
        <v>3158</v>
      </c>
      <c r="Y989">
        <v>0</v>
      </c>
    </row>
    <row r="990" spans="1:25" x14ac:dyDescent="0.25">
      <c r="A990" s="66">
        <f>1*Táblázat1[[#This Row],[Órarendi igények]]</f>
        <v>682</v>
      </c>
      <c r="B990" t="s">
        <v>2122</v>
      </c>
      <c r="C990" t="s">
        <v>3055</v>
      </c>
      <c r="D990" t="s">
        <v>2994</v>
      </c>
      <c r="E990" t="s">
        <v>4636</v>
      </c>
      <c r="F990" t="s">
        <v>4353</v>
      </c>
      <c r="G990" t="s">
        <v>3056</v>
      </c>
      <c r="H990" t="s">
        <v>1927</v>
      </c>
      <c r="I990">
        <v>20</v>
      </c>
      <c r="J990" t="s">
        <v>1546</v>
      </c>
      <c r="K990">
        <v>0</v>
      </c>
      <c r="L990" t="s">
        <v>1887</v>
      </c>
      <c r="M990" t="s">
        <v>1887</v>
      </c>
      <c r="N990" t="s">
        <v>1887</v>
      </c>
      <c r="Q990">
        <v>45065.695532407</v>
      </c>
      <c r="R990" t="s">
        <v>1547</v>
      </c>
      <c r="S990" t="s">
        <v>3154</v>
      </c>
      <c r="T990" t="s">
        <v>3376</v>
      </c>
      <c r="U990" t="s">
        <v>3389</v>
      </c>
      <c r="V990" t="s">
        <v>3137</v>
      </c>
      <c r="W990" t="s">
        <v>3158</v>
      </c>
      <c r="Y990">
        <v>0</v>
      </c>
    </row>
    <row r="991" spans="1:25" x14ac:dyDescent="0.25">
      <c r="A991" s="66">
        <f>1*Táblázat1[[#This Row],[Órarendi igények]]</f>
        <v>683</v>
      </c>
      <c r="B991" t="s">
        <v>2122</v>
      </c>
      <c r="C991" t="s">
        <v>2833</v>
      </c>
      <c r="D991" t="s">
        <v>1925</v>
      </c>
      <c r="E991" t="s">
        <v>4636</v>
      </c>
      <c r="F991" t="s">
        <v>4249</v>
      </c>
      <c r="G991" t="s">
        <v>2834</v>
      </c>
      <c r="H991" t="s">
        <v>1927</v>
      </c>
      <c r="I991">
        <v>666</v>
      </c>
      <c r="J991" t="s">
        <v>2835</v>
      </c>
      <c r="K991">
        <v>0</v>
      </c>
      <c r="L991" t="s">
        <v>1887</v>
      </c>
      <c r="M991" t="s">
        <v>1887</v>
      </c>
      <c r="N991" t="s">
        <v>1887</v>
      </c>
      <c r="Q991">
        <v>45064.696377314998</v>
      </c>
      <c r="R991" t="s">
        <v>1549</v>
      </c>
      <c r="S991" t="s">
        <v>3154</v>
      </c>
      <c r="T991" t="s">
        <v>3200</v>
      </c>
      <c r="U991" t="s">
        <v>3155</v>
      </c>
      <c r="V991" t="s">
        <v>3404</v>
      </c>
      <c r="W991" t="s">
        <v>3158</v>
      </c>
      <c r="Y991">
        <v>0</v>
      </c>
    </row>
    <row r="992" spans="1:25" x14ac:dyDescent="0.25">
      <c r="A992" s="66">
        <f>1*Táblázat1[[#This Row],[Órarendi igények]]</f>
        <v>684</v>
      </c>
      <c r="B992" t="s">
        <v>2122</v>
      </c>
      <c r="C992" t="s">
        <v>2809</v>
      </c>
      <c r="D992" t="s">
        <v>1925</v>
      </c>
      <c r="E992" t="s">
        <v>4636</v>
      </c>
      <c r="F992" t="s">
        <v>4151</v>
      </c>
      <c r="G992" t="s">
        <v>2810</v>
      </c>
      <c r="H992" t="s">
        <v>1927</v>
      </c>
      <c r="I992">
        <v>666</v>
      </c>
      <c r="J992" t="s">
        <v>1550</v>
      </c>
      <c r="K992">
        <v>0</v>
      </c>
      <c r="L992" t="s">
        <v>1887</v>
      </c>
      <c r="M992" t="s">
        <v>1887</v>
      </c>
      <c r="N992" t="s">
        <v>1887</v>
      </c>
      <c r="Q992">
        <v>45064.632256944002</v>
      </c>
      <c r="R992" t="s">
        <v>1552</v>
      </c>
      <c r="S992" t="s">
        <v>3154</v>
      </c>
      <c r="T992" t="s">
        <v>3176</v>
      </c>
      <c r="U992" t="s">
        <v>3200</v>
      </c>
      <c r="V992" t="s">
        <v>3453</v>
      </c>
      <c r="W992" t="s">
        <v>3158</v>
      </c>
      <c r="Y992">
        <v>0</v>
      </c>
    </row>
    <row r="993" spans="1:25" x14ac:dyDescent="0.25">
      <c r="A993" s="66">
        <f>1*Táblázat1[[#This Row],[Órarendi igények]]</f>
        <v>685</v>
      </c>
      <c r="B993" t="s">
        <v>2122</v>
      </c>
      <c r="C993" t="s">
        <v>2742</v>
      </c>
      <c r="D993" t="s">
        <v>1925</v>
      </c>
      <c r="E993" t="s">
        <v>4636</v>
      </c>
      <c r="F993" t="s">
        <v>4263</v>
      </c>
      <c r="G993" t="s">
        <v>2743</v>
      </c>
      <c r="H993" t="s">
        <v>1927</v>
      </c>
      <c r="I993">
        <v>666</v>
      </c>
      <c r="J993" t="s">
        <v>2744</v>
      </c>
      <c r="K993">
        <v>0</v>
      </c>
      <c r="L993" t="s">
        <v>1887</v>
      </c>
      <c r="M993" t="s">
        <v>1887</v>
      </c>
      <c r="N993" t="s">
        <v>1887</v>
      </c>
      <c r="Q993">
        <v>45064.638148147998</v>
      </c>
      <c r="R993" t="s">
        <v>1521</v>
      </c>
      <c r="S993" t="s">
        <v>3172</v>
      </c>
      <c r="T993" t="s">
        <v>3155</v>
      </c>
      <c r="U993" t="s">
        <v>3156</v>
      </c>
      <c r="V993" t="s">
        <v>3119</v>
      </c>
      <c r="W993" t="s">
        <v>3158</v>
      </c>
      <c r="Y993">
        <v>0</v>
      </c>
    </row>
    <row r="994" spans="1:25" x14ac:dyDescent="0.25">
      <c r="A994" s="66">
        <f>1*Táblázat1[[#This Row],[Órarendi igények]]</f>
        <v>686</v>
      </c>
      <c r="B994" t="s">
        <v>2122</v>
      </c>
      <c r="C994" t="s">
        <v>2685</v>
      </c>
      <c r="D994" t="s">
        <v>1925</v>
      </c>
      <c r="E994" s="238" t="s">
        <v>4636</v>
      </c>
      <c r="F994" t="s">
        <v>4232</v>
      </c>
      <c r="G994" t="s">
        <v>2686</v>
      </c>
      <c r="H994" t="s">
        <v>1927</v>
      </c>
      <c r="I994">
        <v>666</v>
      </c>
      <c r="J994" t="s">
        <v>1554</v>
      </c>
      <c r="K994">
        <v>0</v>
      </c>
      <c r="L994" t="s">
        <v>1887</v>
      </c>
      <c r="M994" t="s">
        <v>1887</v>
      </c>
      <c r="N994" t="s">
        <v>1887</v>
      </c>
      <c r="Q994">
        <v>45064.708067129999</v>
      </c>
      <c r="R994" t="s">
        <v>1557</v>
      </c>
      <c r="S994" t="s">
        <v>3154</v>
      </c>
      <c r="T994" t="s">
        <v>3176</v>
      </c>
      <c r="U994" t="s">
        <v>3200</v>
      </c>
      <c r="V994" t="s">
        <v>3521</v>
      </c>
      <c r="W994" t="s">
        <v>3158</v>
      </c>
      <c r="Y994">
        <v>0</v>
      </c>
    </row>
    <row r="995" spans="1:25" x14ac:dyDescent="0.25">
      <c r="A995" s="66">
        <f>1*Táblázat1[[#This Row],[Órarendi igények]]</f>
        <v>687</v>
      </c>
      <c r="B995" t="s">
        <v>2122</v>
      </c>
      <c r="C995" t="s">
        <v>2690</v>
      </c>
      <c r="D995" t="s">
        <v>1925</v>
      </c>
      <c r="E995" t="s">
        <v>4636</v>
      </c>
      <c r="F995" t="s">
        <v>3828</v>
      </c>
      <c r="G995" t="s">
        <v>2691</v>
      </c>
      <c r="H995" t="s">
        <v>1927</v>
      </c>
      <c r="I995">
        <v>666</v>
      </c>
      <c r="J995" t="s">
        <v>1558</v>
      </c>
      <c r="K995">
        <v>0</v>
      </c>
      <c r="L995" t="s">
        <v>1887</v>
      </c>
      <c r="M995" t="s">
        <v>1887</v>
      </c>
      <c r="N995" t="s">
        <v>1887</v>
      </c>
      <c r="Q995">
        <v>45064.638437499998</v>
      </c>
      <c r="R995" t="s">
        <v>4076</v>
      </c>
      <c r="S995" t="s">
        <v>3229</v>
      </c>
      <c r="T995" t="s">
        <v>3155</v>
      </c>
      <c r="U995" t="s">
        <v>3156</v>
      </c>
      <c r="V995" t="s">
        <v>3119</v>
      </c>
      <c r="W995" t="s">
        <v>3158</v>
      </c>
      <c r="Y995">
        <v>0</v>
      </c>
    </row>
    <row r="996" spans="1:25" x14ac:dyDescent="0.25">
      <c r="A996" s="66">
        <f>1*Táblázat1[[#This Row],[Órarendi igények]]</f>
        <v>688</v>
      </c>
      <c r="B996" t="s">
        <v>2122</v>
      </c>
      <c r="C996" t="s">
        <v>2785</v>
      </c>
      <c r="D996" t="s">
        <v>2786</v>
      </c>
      <c r="E996" s="238"/>
      <c r="G996" t="s">
        <v>2787</v>
      </c>
      <c r="H996" t="s">
        <v>2788</v>
      </c>
      <c r="I996">
        <v>666</v>
      </c>
      <c r="J996" t="s">
        <v>1561</v>
      </c>
      <c r="K996">
        <v>0</v>
      </c>
      <c r="L996" t="s">
        <v>1887</v>
      </c>
      <c r="M996" t="s">
        <v>1887</v>
      </c>
      <c r="N996" t="s">
        <v>1887</v>
      </c>
      <c r="Q996">
        <v>45064.647337962997</v>
      </c>
      <c r="R996" t="s">
        <v>1552</v>
      </c>
      <c r="Y996">
        <v>0</v>
      </c>
    </row>
    <row r="997" spans="1:25" x14ac:dyDescent="0.25">
      <c r="A997" s="66">
        <f>1*Táblázat1[[#This Row],[Órarendi igények]]</f>
        <v>689</v>
      </c>
      <c r="B997" t="s">
        <v>2122</v>
      </c>
      <c r="C997" t="s">
        <v>2831</v>
      </c>
      <c r="D997" t="s">
        <v>1925</v>
      </c>
      <c r="E997" s="238" t="s">
        <v>4636</v>
      </c>
      <c r="F997" t="s">
        <v>4167</v>
      </c>
      <c r="G997" t="s">
        <v>2832</v>
      </c>
      <c r="H997" t="s">
        <v>1927</v>
      </c>
      <c r="I997">
        <v>666</v>
      </c>
      <c r="J997" t="s">
        <v>1563</v>
      </c>
      <c r="K997">
        <v>0</v>
      </c>
      <c r="L997" t="s">
        <v>1887</v>
      </c>
      <c r="M997" t="s">
        <v>1887</v>
      </c>
      <c r="N997" t="s">
        <v>1887</v>
      </c>
      <c r="Q997">
        <v>45064.696655093001</v>
      </c>
      <c r="R997" t="s">
        <v>1560</v>
      </c>
      <c r="S997" t="s">
        <v>3229</v>
      </c>
      <c r="T997" t="s">
        <v>3156</v>
      </c>
      <c r="U997" t="s">
        <v>3376</v>
      </c>
      <c r="V997" t="s">
        <v>3404</v>
      </c>
      <c r="W997" t="s">
        <v>3158</v>
      </c>
      <c r="Y997">
        <v>0</v>
      </c>
    </row>
    <row r="998" spans="1:25" x14ac:dyDescent="0.25">
      <c r="A998" s="66">
        <f>1*Táblázat1[[#This Row],[Órarendi igények]]</f>
        <v>690</v>
      </c>
      <c r="B998" t="s">
        <v>2122</v>
      </c>
      <c r="C998" t="s">
        <v>2715</v>
      </c>
      <c r="D998" t="s">
        <v>1925</v>
      </c>
      <c r="E998" t="s">
        <v>4636</v>
      </c>
      <c r="F998" t="s">
        <v>4175</v>
      </c>
      <c r="G998" t="s">
        <v>2716</v>
      </c>
      <c r="H998" t="s">
        <v>1927</v>
      </c>
      <c r="I998">
        <v>666</v>
      </c>
      <c r="J998" t="s">
        <v>1564</v>
      </c>
      <c r="K998">
        <v>0</v>
      </c>
      <c r="L998" t="s">
        <v>1887</v>
      </c>
      <c r="M998" t="s">
        <v>1887</v>
      </c>
      <c r="N998" t="s">
        <v>1887</v>
      </c>
      <c r="Q998">
        <v>45064.696909721999</v>
      </c>
      <c r="R998" t="s">
        <v>1565</v>
      </c>
      <c r="S998" t="s">
        <v>3172</v>
      </c>
      <c r="T998" t="s">
        <v>3176</v>
      </c>
      <c r="U998" t="s">
        <v>3200</v>
      </c>
      <c r="V998" t="s">
        <v>4137</v>
      </c>
      <c r="W998" t="s">
        <v>3158</v>
      </c>
      <c r="Y998">
        <v>0</v>
      </c>
    </row>
    <row r="999" spans="1:25" x14ac:dyDescent="0.25">
      <c r="A999" s="66">
        <f>1*Táblázat1[[#This Row],[Órarendi igények]]</f>
        <v>691</v>
      </c>
      <c r="B999" t="s">
        <v>2122</v>
      </c>
      <c r="C999" t="s">
        <v>3068</v>
      </c>
      <c r="D999" t="s">
        <v>2994</v>
      </c>
      <c r="E999" t="s">
        <v>4636</v>
      </c>
      <c r="F999" t="s">
        <v>4285</v>
      </c>
      <c r="G999" t="s">
        <v>3069</v>
      </c>
      <c r="H999" t="s">
        <v>1927</v>
      </c>
      <c r="I999">
        <v>20</v>
      </c>
      <c r="J999" t="s">
        <v>1566</v>
      </c>
      <c r="K999">
        <v>0</v>
      </c>
      <c r="L999" t="s">
        <v>1887</v>
      </c>
      <c r="M999" t="s">
        <v>1887</v>
      </c>
      <c r="N999" t="s">
        <v>1887</v>
      </c>
      <c r="Q999">
        <v>45065.713402777998</v>
      </c>
      <c r="R999" t="s">
        <v>1549</v>
      </c>
      <c r="S999" t="s">
        <v>3229</v>
      </c>
      <c r="T999" t="s">
        <v>3376</v>
      </c>
      <c r="U999" t="s">
        <v>3389</v>
      </c>
      <c r="V999" t="s">
        <v>3393</v>
      </c>
      <c r="W999" t="s">
        <v>3158</v>
      </c>
      <c r="Y999">
        <v>0</v>
      </c>
    </row>
    <row r="1000" spans="1:25" x14ac:dyDescent="0.25">
      <c r="A1000" s="66">
        <f>1*Táblázat1[[#This Row],[Órarendi igények]]</f>
        <v>692</v>
      </c>
      <c r="B1000" t="s">
        <v>2122</v>
      </c>
      <c r="C1000" t="s">
        <v>2794</v>
      </c>
      <c r="D1000" t="s">
        <v>1925</v>
      </c>
      <c r="E1000" t="s">
        <v>4636</v>
      </c>
      <c r="F1000" t="s">
        <v>4203</v>
      </c>
      <c r="G1000" t="s">
        <v>1577</v>
      </c>
      <c r="H1000" t="s">
        <v>1927</v>
      </c>
      <c r="I1000">
        <v>666</v>
      </c>
      <c r="J1000" t="s">
        <v>1569</v>
      </c>
      <c r="K1000">
        <v>0</v>
      </c>
      <c r="L1000" t="s">
        <v>1887</v>
      </c>
      <c r="M1000" t="s">
        <v>1887</v>
      </c>
      <c r="N1000" t="s">
        <v>1887</v>
      </c>
      <c r="Q1000">
        <v>45064.697164352001</v>
      </c>
      <c r="R1000" t="s">
        <v>1492</v>
      </c>
      <c r="S1000" t="s">
        <v>3154</v>
      </c>
      <c r="T1000" t="s">
        <v>3176</v>
      </c>
      <c r="U1000" t="s">
        <v>3200</v>
      </c>
      <c r="V1000" t="s">
        <v>3404</v>
      </c>
      <c r="W1000" t="s">
        <v>3158</v>
      </c>
      <c r="Y1000">
        <v>0</v>
      </c>
    </row>
    <row r="1001" spans="1:25" x14ac:dyDescent="0.25">
      <c r="A1001" s="66">
        <f>1*Táblázat1[[#This Row],[Órarendi igények]]</f>
        <v>693</v>
      </c>
      <c r="B1001" t="s">
        <v>2122</v>
      </c>
      <c r="C1001" t="s">
        <v>2739</v>
      </c>
      <c r="D1001" t="s">
        <v>1925</v>
      </c>
      <c r="E1001" t="s">
        <v>4636</v>
      </c>
      <c r="F1001" t="s">
        <v>4147</v>
      </c>
      <c r="G1001" t="s">
        <v>2740</v>
      </c>
      <c r="H1001" t="s">
        <v>1927</v>
      </c>
      <c r="I1001">
        <v>666</v>
      </c>
      <c r="J1001" t="s">
        <v>2741</v>
      </c>
      <c r="K1001">
        <v>0</v>
      </c>
      <c r="L1001" t="s">
        <v>1887</v>
      </c>
      <c r="M1001" t="s">
        <v>1887</v>
      </c>
      <c r="N1001" t="s">
        <v>1887</v>
      </c>
      <c r="Q1001">
        <v>45064.697465277997</v>
      </c>
      <c r="R1001" t="s">
        <v>1539</v>
      </c>
      <c r="S1001" t="s">
        <v>3229</v>
      </c>
      <c r="T1001" t="s">
        <v>3176</v>
      </c>
      <c r="U1001" t="s">
        <v>3200</v>
      </c>
      <c r="V1001" t="s">
        <v>3404</v>
      </c>
      <c r="W1001" t="s">
        <v>3158</v>
      </c>
      <c r="Y1001">
        <v>0</v>
      </c>
    </row>
    <row r="1002" spans="1:25" x14ac:dyDescent="0.25">
      <c r="A1002" s="66">
        <f>1*Táblázat1[[#This Row],[Órarendi igények]]</f>
        <v>694</v>
      </c>
      <c r="B1002" t="s">
        <v>2122</v>
      </c>
      <c r="C1002" t="s">
        <v>2680</v>
      </c>
      <c r="D1002" t="s">
        <v>1925</v>
      </c>
      <c r="E1002" s="238" t="s">
        <v>4636</v>
      </c>
      <c r="F1002" t="s">
        <v>4133</v>
      </c>
      <c r="G1002" t="s">
        <v>2681</v>
      </c>
      <c r="H1002" t="s">
        <v>1927</v>
      </c>
      <c r="I1002">
        <v>666</v>
      </c>
      <c r="J1002" t="s">
        <v>2682</v>
      </c>
      <c r="K1002">
        <v>0</v>
      </c>
      <c r="L1002" t="s">
        <v>1887</v>
      </c>
      <c r="M1002" t="s">
        <v>1887</v>
      </c>
      <c r="N1002" t="s">
        <v>1887</v>
      </c>
      <c r="Q1002">
        <v>45064.638715278001</v>
      </c>
      <c r="R1002" t="s">
        <v>374</v>
      </c>
      <c r="S1002" t="s">
        <v>3172</v>
      </c>
      <c r="T1002" t="s">
        <v>3176</v>
      </c>
      <c r="U1002" t="s">
        <v>3200</v>
      </c>
      <c r="V1002" t="s">
        <v>3179</v>
      </c>
      <c r="W1002" t="s">
        <v>3158</v>
      </c>
      <c r="Y1002">
        <v>0</v>
      </c>
    </row>
    <row r="1003" spans="1:25" x14ac:dyDescent="0.25">
      <c r="A1003" s="66">
        <f>1*Táblázat1[[#This Row],[Órarendi igények]]</f>
        <v>695</v>
      </c>
      <c r="B1003" t="s">
        <v>2122</v>
      </c>
      <c r="C1003" t="s">
        <v>2821</v>
      </c>
      <c r="D1003" t="s">
        <v>2822</v>
      </c>
      <c r="E1003" t="s">
        <v>4636</v>
      </c>
      <c r="F1003" t="s">
        <v>4361</v>
      </c>
      <c r="G1003" t="s">
        <v>2823</v>
      </c>
      <c r="H1003" t="s">
        <v>1927</v>
      </c>
      <c r="I1003">
        <v>15</v>
      </c>
      <c r="J1003" t="s">
        <v>4539</v>
      </c>
      <c r="K1003">
        <v>0</v>
      </c>
      <c r="L1003" t="s">
        <v>1887</v>
      </c>
      <c r="M1003" t="s">
        <v>1887</v>
      </c>
      <c r="N1003" t="s">
        <v>1887</v>
      </c>
      <c r="Q1003">
        <v>45064.662349537</v>
      </c>
      <c r="R1003" t="s">
        <v>1573</v>
      </c>
      <c r="S1003" t="s">
        <v>3229</v>
      </c>
      <c r="T1003" t="s">
        <v>3176</v>
      </c>
      <c r="U1003" t="s">
        <v>3200</v>
      </c>
      <c r="V1003" t="s">
        <v>3179</v>
      </c>
      <c r="W1003" t="s">
        <v>3158</v>
      </c>
      <c r="Y1003">
        <v>0</v>
      </c>
    </row>
    <row r="1004" spans="1:25" x14ac:dyDescent="0.25">
      <c r="A1004" s="66">
        <f>1*Táblázat1[[#This Row],[Órarendi igények]]</f>
        <v>696</v>
      </c>
      <c r="B1004" t="s">
        <v>2122</v>
      </c>
      <c r="C1004" t="s">
        <v>3006</v>
      </c>
      <c r="D1004" t="s">
        <v>2994</v>
      </c>
      <c r="E1004" t="s">
        <v>4636</v>
      </c>
      <c r="F1004" t="s">
        <v>4302</v>
      </c>
      <c r="G1004" t="s">
        <v>3007</v>
      </c>
      <c r="H1004" t="s">
        <v>1927</v>
      </c>
      <c r="I1004">
        <v>15</v>
      </c>
      <c r="J1004" t="s">
        <v>1574</v>
      </c>
      <c r="K1004">
        <v>0</v>
      </c>
      <c r="L1004" t="s">
        <v>1887</v>
      </c>
      <c r="M1004" t="s">
        <v>1887</v>
      </c>
      <c r="N1004" t="s">
        <v>1887</v>
      </c>
      <c r="Q1004">
        <v>45065.696053241001</v>
      </c>
      <c r="R1004" t="s">
        <v>1575</v>
      </c>
      <c r="S1004" t="s">
        <v>3229</v>
      </c>
      <c r="T1004" t="s">
        <v>3156</v>
      </c>
      <c r="U1004" t="s">
        <v>3376</v>
      </c>
      <c r="V1004" t="s">
        <v>3614</v>
      </c>
      <c r="W1004" t="s">
        <v>3158</v>
      </c>
      <c r="Y1004">
        <v>0</v>
      </c>
    </row>
    <row r="1005" spans="1:25" x14ac:dyDescent="0.25">
      <c r="A1005" s="66">
        <f>1*Táblázat1[[#This Row],[Órarendi igények]]</f>
        <v>697</v>
      </c>
      <c r="B1005" t="s">
        <v>2122</v>
      </c>
      <c r="C1005" t="s">
        <v>2769</v>
      </c>
      <c r="D1005" t="s">
        <v>1925</v>
      </c>
      <c r="E1005" t="s">
        <v>4636</v>
      </c>
      <c r="F1005" t="s">
        <v>4186</v>
      </c>
      <c r="G1005" t="s">
        <v>2770</v>
      </c>
      <c r="H1005" t="s">
        <v>1927</v>
      </c>
      <c r="I1005">
        <v>666</v>
      </c>
      <c r="J1005" t="s">
        <v>1576</v>
      </c>
      <c r="K1005">
        <v>0</v>
      </c>
      <c r="L1005" t="s">
        <v>1887</v>
      </c>
      <c r="M1005" t="s">
        <v>1887</v>
      </c>
      <c r="N1005" t="s">
        <v>1887</v>
      </c>
      <c r="Q1005">
        <v>45064.708321758997</v>
      </c>
      <c r="R1005" t="s">
        <v>1483</v>
      </c>
      <c r="S1005" t="s">
        <v>3154</v>
      </c>
      <c r="T1005" t="s">
        <v>3156</v>
      </c>
      <c r="U1005" t="s">
        <v>3376</v>
      </c>
      <c r="V1005" t="s">
        <v>3119</v>
      </c>
      <c r="W1005" t="s">
        <v>3158</v>
      </c>
      <c r="Y1005">
        <v>0</v>
      </c>
    </row>
    <row r="1006" spans="1:25" x14ac:dyDescent="0.25">
      <c r="A1006" s="66">
        <f>1*Táblázat1[[#This Row],[Órarendi igények]]</f>
        <v>698</v>
      </c>
      <c r="B1006" t="s">
        <v>2122</v>
      </c>
      <c r="C1006" t="s">
        <v>2818</v>
      </c>
      <c r="D1006" t="s">
        <v>1925</v>
      </c>
      <c r="E1006" t="s">
        <v>4636</v>
      </c>
      <c r="F1006" t="s">
        <v>4229</v>
      </c>
      <c r="G1006" t="s">
        <v>2819</v>
      </c>
      <c r="H1006" t="s">
        <v>1927</v>
      </c>
      <c r="I1006">
        <v>666</v>
      </c>
      <c r="J1006" t="s">
        <v>2820</v>
      </c>
      <c r="K1006">
        <v>0</v>
      </c>
      <c r="L1006" t="s">
        <v>1887</v>
      </c>
      <c r="M1006" t="s">
        <v>1887</v>
      </c>
      <c r="N1006" t="s">
        <v>1887</v>
      </c>
      <c r="Q1006">
        <v>45064.639398148</v>
      </c>
      <c r="R1006" t="s">
        <v>1492</v>
      </c>
      <c r="S1006" t="s">
        <v>3174</v>
      </c>
      <c r="T1006" t="s">
        <v>3176</v>
      </c>
      <c r="U1006" t="s">
        <v>3200</v>
      </c>
      <c r="V1006" t="s">
        <v>3119</v>
      </c>
      <c r="W1006" t="s">
        <v>3158</v>
      </c>
      <c r="Y1006">
        <v>0</v>
      </c>
    </row>
    <row r="1007" spans="1:25" x14ac:dyDescent="0.25">
      <c r="A1007" s="66">
        <f>1*Táblázat1[[#This Row],[Órarendi igények]]</f>
        <v>699</v>
      </c>
      <c r="B1007" t="s">
        <v>2122</v>
      </c>
      <c r="C1007" t="s">
        <v>2673</v>
      </c>
      <c r="D1007" t="s">
        <v>1925</v>
      </c>
      <c r="E1007" t="s">
        <v>4636</v>
      </c>
      <c r="F1007" t="s">
        <v>4138</v>
      </c>
      <c r="G1007" t="s">
        <v>1637</v>
      </c>
      <c r="H1007" t="s">
        <v>1927</v>
      </c>
      <c r="I1007">
        <v>666</v>
      </c>
      <c r="J1007" t="s">
        <v>2825</v>
      </c>
      <c r="K1007">
        <v>0</v>
      </c>
      <c r="L1007" t="s">
        <v>1887</v>
      </c>
      <c r="M1007" t="s">
        <v>1887</v>
      </c>
      <c r="N1007" t="s">
        <v>1887</v>
      </c>
      <c r="Q1007">
        <v>45064.697905093002</v>
      </c>
      <c r="R1007" t="s">
        <v>1580</v>
      </c>
      <c r="S1007" t="s">
        <v>3154</v>
      </c>
      <c r="T1007" t="s">
        <v>3175</v>
      </c>
      <c r="U1007" t="s">
        <v>3176</v>
      </c>
      <c r="V1007" t="s">
        <v>3404</v>
      </c>
      <c r="W1007" t="s">
        <v>3158</v>
      </c>
      <c r="Y1007">
        <v>0</v>
      </c>
    </row>
    <row r="1008" spans="1:25" x14ac:dyDescent="0.25">
      <c r="A1008" s="66">
        <f>1*Táblázat1[[#This Row],[Órarendi igények]]</f>
        <v>700</v>
      </c>
      <c r="B1008" t="s">
        <v>2122</v>
      </c>
      <c r="C1008" t="s">
        <v>3072</v>
      </c>
      <c r="D1008" t="s">
        <v>2994</v>
      </c>
      <c r="E1008" t="s">
        <v>4636</v>
      </c>
      <c r="F1008" t="s">
        <v>4362</v>
      </c>
      <c r="G1008" t="s">
        <v>3073</v>
      </c>
      <c r="H1008" t="s">
        <v>1927</v>
      </c>
      <c r="I1008">
        <v>12</v>
      </c>
      <c r="J1008" t="s">
        <v>1581</v>
      </c>
      <c r="K1008">
        <v>0</v>
      </c>
      <c r="L1008" t="s">
        <v>1887</v>
      </c>
      <c r="M1008" t="s">
        <v>1887</v>
      </c>
      <c r="N1008" t="s">
        <v>1887</v>
      </c>
      <c r="Q1008">
        <v>45065.713738425999</v>
      </c>
      <c r="R1008" t="s">
        <v>1583</v>
      </c>
      <c r="S1008" t="s">
        <v>3229</v>
      </c>
      <c r="T1008" t="s">
        <v>3155</v>
      </c>
      <c r="U1008" t="s">
        <v>3156</v>
      </c>
      <c r="V1008" t="s">
        <v>4137</v>
      </c>
      <c r="W1008" t="s">
        <v>3158</v>
      </c>
      <c r="Y1008">
        <v>0</v>
      </c>
    </row>
    <row r="1009" spans="1:25" x14ac:dyDescent="0.25">
      <c r="A1009" s="66">
        <f>1*Táblázat1[[#This Row],[Órarendi igények]]</f>
        <v>701</v>
      </c>
      <c r="B1009" t="s">
        <v>2122</v>
      </c>
      <c r="C1009" t="s">
        <v>3030</v>
      </c>
      <c r="D1009" t="s">
        <v>2994</v>
      </c>
      <c r="E1009" t="s">
        <v>4636</v>
      </c>
      <c r="F1009" t="s">
        <v>4316</v>
      </c>
      <c r="G1009" t="s">
        <v>3031</v>
      </c>
      <c r="H1009" t="s">
        <v>1927</v>
      </c>
      <c r="I1009">
        <v>20</v>
      </c>
      <c r="J1009" t="s">
        <v>3032</v>
      </c>
      <c r="K1009">
        <v>0</v>
      </c>
      <c r="L1009" t="s">
        <v>1887</v>
      </c>
      <c r="M1009" t="s">
        <v>1887</v>
      </c>
      <c r="N1009" t="s">
        <v>1887</v>
      </c>
      <c r="P1009" t="s">
        <v>4592</v>
      </c>
      <c r="Q1009">
        <v>45065.696458332997</v>
      </c>
      <c r="R1009" t="s">
        <v>1587</v>
      </c>
      <c r="S1009" t="s">
        <v>3172</v>
      </c>
      <c r="T1009" t="s">
        <v>3376</v>
      </c>
      <c r="U1009" t="s">
        <v>3389</v>
      </c>
      <c r="V1009" t="s">
        <v>3453</v>
      </c>
      <c r="W1009" t="s">
        <v>3158</v>
      </c>
      <c r="Y1009">
        <v>0</v>
      </c>
    </row>
    <row r="1010" spans="1:25" x14ac:dyDescent="0.25">
      <c r="A1010" s="66">
        <f>1*Táblázat1[[#This Row],[Órarendi igények]]</f>
        <v>702</v>
      </c>
      <c r="B1010" t="s">
        <v>2122</v>
      </c>
      <c r="C1010" t="s">
        <v>2692</v>
      </c>
      <c r="D1010" t="s">
        <v>1925</v>
      </c>
      <c r="E1010" s="238" t="s">
        <v>4636</v>
      </c>
      <c r="F1010" t="s">
        <v>4128</v>
      </c>
      <c r="G1010" t="s">
        <v>2693</v>
      </c>
      <c r="H1010" t="s">
        <v>1927</v>
      </c>
      <c r="I1010">
        <v>666</v>
      </c>
      <c r="J1010" t="s">
        <v>1588</v>
      </c>
      <c r="K1010">
        <v>0</v>
      </c>
      <c r="L1010" t="s">
        <v>1887</v>
      </c>
      <c r="M1010" t="s">
        <v>1887</v>
      </c>
      <c r="N1010" t="s">
        <v>1887</v>
      </c>
      <c r="Q1010">
        <v>45064.639884258999</v>
      </c>
      <c r="R1010" t="s">
        <v>1590</v>
      </c>
      <c r="S1010" t="s">
        <v>3154</v>
      </c>
      <c r="T1010" t="s">
        <v>3156</v>
      </c>
      <c r="U1010" t="s">
        <v>3376</v>
      </c>
      <c r="V1010" t="s">
        <v>3453</v>
      </c>
      <c r="W1010" t="s">
        <v>3158</v>
      </c>
      <c r="Y1010">
        <v>0</v>
      </c>
    </row>
    <row r="1011" spans="1:25" x14ac:dyDescent="0.25">
      <c r="A1011" s="66">
        <f>1*Táblázat1[[#This Row],[Órarendi igények]]</f>
        <v>703</v>
      </c>
      <c r="B1011" t="s">
        <v>2122</v>
      </c>
      <c r="C1011" t="s">
        <v>2993</v>
      </c>
      <c r="D1011" t="s">
        <v>2994</v>
      </c>
      <c r="E1011" t="s">
        <v>4636</v>
      </c>
      <c r="F1011" t="s">
        <v>3879</v>
      </c>
      <c r="G1011" t="s">
        <v>2995</v>
      </c>
      <c r="H1011" t="s">
        <v>1927</v>
      </c>
      <c r="I1011">
        <v>20</v>
      </c>
      <c r="J1011" t="s">
        <v>1591</v>
      </c>
      <c r="K1011">
        <v>0</v>
      </c>
      <c r="L1011" t="s">
        <v>1887</v>
      </c>
      <c r="M1011" t="s">
        <v>1887</v>
      </c>
      <c r="N1011" t="s">
        <v>1887</v>
      </c>
      <c r="Q1011">
        <v>45065.696759259001</v>
      </c>
      <c r="R1011" t="s">
        <v>1592</v>
      </c>
      <c r="S1011" t="s">
        <v>3174</v>
      </c>
      <c r="T1011" t="s">
        <v>3156</v>
      </c>
      <c r="U1011" t="s">
        <v>3376</v>
      </c>
      <c r="V1011" t="s">
        <v>3521</v>
      </c>
      <c r="W1011" t="s">
        <v>3158</v>
      </c>
      <c r="Y1011">
        <v>0</v>
      </c>
    </row>
    <row r="1012" spans="1:25" x14ac:dyDescent="0.25">
      <c r="A1012" s="66">
        <f>1*Táblázat1[[#This Row],[Órarendi igények]]</f>
        <v>704</v>
      </c>
      <c r="B1012" t="s">
        <v>2122</v>
      </c>
      <c r="C1012" t="s">
        <v>2836</v>
      </c>
      <c r="D1012" t="s">
        <v>1925</v>
      </c>
      <c r="E1012" s="238" t="s">
        <v>4636</v>
      </c>
      <c r="F1012" t="s">
        <v>4181</v>
      </c>
      <c r="G1012" t="s">
        <v>2837</v>
      </c>
      <c r="H1012" t="s">
        <v>1927</v>
      </c>
      <c r="I1012">
        <v>666</v>
      </c>
      <c r="J1012" t="s">
        <v>2838</v>
      </c>
      <c r="K1012">
        <v>0</v>
      </c>
      <c r="L1012" t="s">
        <v>1887</v>
      </c>
      <c r="M1012" t="s">
        <v>1887</v>
      </c>
      <c r="N1012" t="s">
        <v>1887</v>
      </c>
      <c r="Q1012">
        <v>45064.640150462998</v>
      </c>
      <c r="R1012" t="s">
        <v>1594</v>
      </c>
      <c r="S1012" t="s">
        <v>3172</v>
      </c>
      <c r="T1012" t="s">
        <v>3176</v>
      </c>
      <c r="U1012" t="s">
        <v>3200</v>
      </c>
      <c r="V1012" t="s">
        <v>3119</v>
      </c>
      <c r="W1012" t="s">
        <v>3158</v>
      </c>
      <c r="Y1012">
        <v>0</v>
      </c>
    </row>
    <row r="1013" spans="1:25" x14ac:dyDescent="0.25">
      <c r="A1013" s="66">
        <f>1*Táblázat1[[#This Row],[Órarendi igények]]</f>
        <v>705</v>
      </c>
      <c r="B1013" t="s">
        <v>2122</v>
      </c>
      <c r="C1013" t="s">
        <v>2799</v>
      </c>
      <c r="D1013" t="s">
        <v>1929</v>
      </c>
      <c r="E1013" s="238" t="s">
        <v>4636</v>
      </c>
      <c r="F1013" t="s">
        <v>4212</v>
      </c>
      <c r="G1013" t="s">
        <v>2671</v>
      </c>
      <c r="H1013" t="s">
        <v>1885</v>
      </c>
      <c r="I1013">
        <v>19</v>
      </c>
      <c r="J1013" t="s">
        <v>2672</v>
      </c>
      <c r="K1013">
        <v>0</v>
      </c>
      <c r="L1013" t="s">
        <v>1887</v>
      </c>
      <c r="M1013" t="s">
        <v>1887</v>
      </c>
      <c r="N1013" t="s">
        <v>1887</v>
      </c>
      <c r="Q1013">
        <v>45064.655972221997</v>
      </c>
      <c r="R1013" t="s">
        <v>1596</v>
      </c>
      <c r="S1013" t="s">
        <v>3154</v>
      </c>
      <c r="T1013" t="s">
        <v>3155</v>
      </c>
      <c r="U1013" t="s">
        <v>3156</v>
      </c>
      <c r="V1013" t="s">
        <v>3421</v>
      </c>
      <c r="W1013" t="s">
        <v>3158</v>
      </c>
      <c r="Y1013">
        <v>0</v>
      </c>
    </row>
    <row r="1014" spans="1:25" x14ac:dyDescent="0.25">
      <c r="A1014" s="66">
        <f>1*Táblázat1[[#This Row],[Órarendi igények]]</f>
        <v>706</v>
      </c>
      <c r="B1014" t="s">
        <v>2122</v>
      </c>
      <c r="C1014" t="s">
        <v>2670</v>
      </c>
      <c r="D1014" t="s">
        <v>1995</v>
      </c>
      <c r="E1014" t="s">
        <v>4636</v>
      </c>
      <c r="F1014" t="s">
        <v>4259</v>
      </c>
      <c r="G1014" t="s">
        <v>2671</v>
      </c>
      <c r="H1014" t="s">
        <v>1885</v>
      </c>
      <c r="I1014">
        <v>19</v>
      </c>
      <c r="J1014" t="s">
        <v>2672</v>
      </c>
      <c r="K1014">
        <v>0</v>
      </c>
      <c r="L1014" t="s">
        <v>1887</v>
      </c>
      <c r="M1014" t="s">
        <v>1887</v>
      </c>
      <c r="N1014" t="s">
        <v>1887</v>
      </c>
      <c r="Q1014">
        <v>45064.656076389001</v>
      </c>
      <c r="R1014" t="s">
        <v>1598</v>
      </c>
      <c r="S1014" t="s">
        <v>3229</v>
      </c>
      <c r="T1014" t="s">
        <v>3156</v>
      </c>
      <c r="U1014" t="s">
        <v>3376</v>
      </c>
      <c r="V1014" t="s">
        <v>3374</v>
      </c>
      <c r="W1014" t="s">
        <v>3158</v>
      </c>
      <c r="Y1014">
        <v>0</v>
      </c>
    </row>
    <row r="1015" spans="1:25" x14ac:dyDescent="0.25">
      <c r="A1015" s="66">
        <f>1*Táblázat1[[#This Row],[Órarendi igények]]</f>
        <v>707</v>
      </c>
      <c r="B1015" t="s">
        <v>2122</v>
      </c>
      <c r="C1015" t="s">
        <v>2828</v>
      </c>
      <c r="D1015" t="s">
        <v>1892</v>
      </c>
      <c r="E1015" t="s">
        <v>4636</v>
      </c>
      <c r="F1015" t="s">
        <v>4131</v>
      </c>
      <c r="G1015" t="s">
        <v>2671</v>
      </c>
      <c r="H1015" t="s">
        <v>1885</v>
      </c>
      <c r="I1015">
        <v>19</v>
      </c>
      <c r="J1015" t="s">
        <v>2672</v>
      </c>
      <c r="K1015">
        <v>0</v>
      </c>
      <c r="L1015" t="s">
        <v>1887</v>
      </c>
      <c r="M1015" t="s">
        <v>1887</v>
      </c>
      <c r="N1015" t="s">
        <v>1887</v>
      </c>
      <c r="Q1015">
        <v>45064.656087962998</v>
      </c>
      <c r="R1015" t="s">
        <v>1483</v>
      </c>
      <c r="S1015" t="s">
        <v>3154</v>
      </c>
      <c r="T1015" t="s">
        <v>3376</v>
      </c>
      <c r="U1015" t="s">
        <v>3389</v>
      </c>
      <c r="V1015" t="s">
        <v>3179</v>
      </c>
      <c r="W1015" t="s">
        <v>3158</v>
      </c>
      <c r="Y1015">
        <v>0</v>
      </c>
    </row>
    <row r="1016" spans="1:25" x14ac:dyDescent="0.25">
      <c r="A1016" s="66">
        <f>1*Táblázat1[[#This Row],[Órarendi igények]]</f>
        <v>708</v>
      </c>
      <c r="B1016" t="s">
        <v>2122</v>
      </c>
      <c r="C1016" t="s">
        <v>2783</v>
      </c>
      <c r="D1016" t="s">
        <v>1976</v>
      </c>
      <c r="E1016" t="s">
        <v>4636</v>
      </c>
      <c r="F1016" t="s">
        <v>4224</v>
      </c>
      <c r="G1016" t="s">
        <v>2671</v>
      </c>
      <c r="H1016" t="s">
        <v>1885</v>
      </c>
      <c r="I1016">
        <v>19</v>
      </c>
      <c r="J1016" t="s">
        <v>2672</v>
      </c>
      <c r="K1016">
        <v>0</v>
      </c>
      <c r="L1016" t="s">
        <v>1887</v>
      </c>
      <c r="M1016" t="s">
        <v>1887</v>
      </c>
      <c r="N1016" t="s">
        <v>1887</v>
      </c>
      <c r="Q1016">
        <v>45064.656087962998</v>
      </c>
      <c r="R1016" t="s">
        <v>3881</v>
      </c>
      <c r="S1016" t="s">
        <v>3154</v>
      </c>
      <c r="T1016" t="s">
        <v>3200</v>
      </c>
      <c r="U1016" t="s">
        <v>3155</v>
      </c>
      <c r="V1016" t="s">
        <v>3374</v>
      </c>
      <c r="W1016" t="s">
        <v>3158</v>
      </c>
      <c r="Y1016">
        <v>0</v>
      </c>
    </row>
    <row r="1017" spans="1:25" x14ac:dyDescent="0.25">
      <c r="A1017" s="66">
        <f>1*Táblázat1[[#This Row],[Órarendi igények]]</f>
        <v>709</v>
      </c>
      <c r="B1017" t="s">
        <v>2122</v>
      </c>
      <c r="C1017" t="s">
        <v>3035</v>
      </c>
      <c r="D1017" t="s">
        <v>2994</v>
      </c>
      <c r="E1017" t="s">
        <v>4636</v>
      </c>
      <c r="F1017" t="s">
        <v>4281</v>
      </c>
      <c r="G1017" t="s">
        <v>3036</v>
      </c>
      <c r="H1017" t="s">
        <v>1927</v>
      </c>
      <c r="I1017">
        <v>20</v>
      </c>
      <c r="J1017" t="s">
        <v>3037</v>
      </c>
      <c r="K1017">
        <v>0</v>
      </c>
      <c r="L1017" t="s">
        <v>1887</v>
      </c>
      <c r="M1017" t="s">
        <v>1887</v>
      </c>
      <c r="N1017" t="s">
        <v>1887</v>
      </c>
      <c r="Q1017">
        <v>45065.697291666998</v>
      </c>
      <c r="R1017" t="s">
        <v>3895</v>
      </c>
      <c r="S1017" t="s">
        <v>3154</v>
      </c>
      <c r="T1017" t="s">
        <v>3376</v>
      </c>
      <c r="U1017" t="s">
        <v>3389</v>
      </c>
      <c r="V1017" t="s">
        <v>3521</v>
      </c>
      <c r="W1017" t="s">
        <v>3158</v>
      </c>
      <c r="Y1017">
        <v>0</v>
      </c>
    </row>
    <row r="1018" spans="1:25" x14ac:dyDescent="0.25">
      <c r="A1018" s="66">
        <f>1*Táblázat1[[#This Row],[Órarendi igények]]</f>
        <v>710</v>
      </c>
      <c r="B1018" t="s">
        <v>2122</v>
      </c>
      <c r="C1018" t="s">
        <v>2759</v>
      </c>
      <c r="D1018" t="s">
        <v>1925</v>
      </c>
      <c r="E1018" t="s">
        <v>4636</v>
      </c>
      <c r="F1018" t="s">
        <v>4210</v>
      </c>
      <c r="G1018" t="s">
        <v>2760</v>
      </c>
      <c r="H1018" t="s">
        <v>1927</v>
      </c>
      <c r="I1018">
        <v>666</v>
      </c>
      <c r="J1018" t="s">
        <v>1604</v>
      </c>
      <c r="K1018">
        <v>0</v>
      </c>
      <c r="L1018" t="s">
        <v>1887</v>
      </c>
      <c r="M1018" t="s">
        <v>1887</v>
      </c>
      <c r="N1018" t="s">
        <v>1887</v>
      </c>
      <c r="Q1018">
        <v>45064.640567130002</v>
      </c>
      <c r="R1018" t="s">
        <v>1479</v>
      </c>
      <c r="S1018" t="s">
        <v>3229</v>
      </c>
      <c r="T1018" t="s">
        <v>3176</v>
      </c>
      <c r="U1018" t="s">
        <v>3200</v>
      </c>
      <c r="V1018" t="s">
        <v>3453</v>
      </c>
      <c r="W1018" t="s">
        <v>3158</v>
      </c>
      <c r="Y1018">
        <v>0</v>
      </c>
    </row>
    <row r="1019" spans="1:25" x14ac:dyDescent="0.25">
      <c r="A1019" s="66">
        <f>1*Táblázat1[[#This Row],[Órarendi igények]]</f>
        <v>711</v>
      </c>
      <c r="B1019" t="s">
        <v>2122</v>
      </c>
      <c r="C1019" t="s">
        <v>2996</v>
      </c>
      <c r="D1019" t="s">
        <v>2994</v>
      </c>
      <c r="E1019" t="s">
        <v>4636</v>
      </c>
      <c r="F1019" t="s">
        <v>4357</v>
      </c>
      <c r="G1019" t="s">
        <v>2997</v>
      </c>
      <c r="H1019" t="s">
        <v>1927</v>
      </c>
      <c r="I1019">
        <v>20</v>
      </c>
      <c r="J1019" t="s">
        <v>1606</v>
      </c>
      <c r="K1019">
        <v>0</v>
      </c>
      <c r="L1019" t="s">
        <v>1887</v>
      </c>
      <c r="M1019" t="s">
        <v>1887</v>
      </c>
      <c r="N1019" t="s">
        <v>1887</v>
      </c>
      <c r="Q1019">
        <v>45065.714004629997</v>
      </c>
      <c r="R1019" t="s">
        <v>1608</v>
      </c>
      <c r="S1019" t="s">
        <v>3229</v>
      </c>
      <c r="T1019" t="s">
        <v>3200</v>
      </c>
      <c r="U1019" t="s">
        <v>3155</v>
      </c>
      <c r="V1019" t="s">
        <v>3614</v>
      </c>
      <c r="W1019" t="s">
        <v>3158</v>
      </c>
      <c r="Y1019">
        <v>0</v>
      </c>
    </row>
    <row r="1020" spans="1:25" x14ac:dyDescent="0.25">
      <c r="A1020" s="66">
        <f>1*Táblázat1[[#This Row],[Órarendi igények]]</f>
        <v>712</v>
      </c>
      <c r="B1020" t="s">
        <v>2122</v>
      </c>
      <c r="C1020" t="s">
        <v>3057</v>
      </c>
      <c r="D1020" t="s">
        <v>2994</v>
      </c>
      <c r="E1020" t="s">
        <v>4636</v>
      </c>
      <c r="F1020" t="s">
        <v>4628</v>
      </c>
      <c r="G1020" t="s">
        <v>3058</v>
      </c>
      <c r="H1020" t="s">
        <v>1927</v>
      </c>
      <c r="I1020">
        <v>25</v>
      </c>
      <c r="J1020" t="s">
        <v>3059</v>
      </c>
      <c r="K1020">
        <v>0</v>
      </c>
      <c r="L1020" t="s">
        <v>1887</v>
      </c>
      <c r="M1020" t="s">
        <v>1887</v>
      </c>
      <c r="N1020" t="s">
        <v>1887</v>
      </c>
      <c r="P1020" t="s">
        <v>4518</v>
      </c>
      <c r="Q1020">
        <v>45065.697615741003</v>
      </c>
      <c r="R1020" t="s">
        <v>3889</v>
      </c>
      <c r="S1020" t="s">
        <v>3174</v>
      </c>
      <c r="T1020" t="s">
        <v>3376</v>
      </c>
      <c r="U1020" t="s">
        <v>3389</v>
      </c>
      <c r="V1020" t="s">
        <v>3374</v>
      </c>
      <c r="W1020" t="s">
        <v>3158</v>
      </c>
      <c r="Y1020">
        <v>0</v>
      </c>
    </row>
    <row r="1021" spans="1:25" x14ac:dyDescent="0.25">
      <c r="A1021" s="66">
        <f>1*Táblázat1[[#This Row],[Órarendi igények]]</f>
        <v>713</v>
      </c>
      <c r="B1021" t="s">
        <v>2122</v>
      </c>
      <c r="C1021" t="s">
        <v>3040</v>
      </c>
      <c r="D1021" t="s">
        <v>2994</v>
      </c>
      <c r="E1021" t="s">
        <v>4636</v>
      </c>
      <c r="F1021" t="s">
        <v>4342</v>
      </c>
      <c r="G1021" t="s">
        <v>3041</v>
      </c>
      <c r="H1021" t="s">
        <v>1927</v>
      </c>
      <c r="I1021">
        <v>25</v>
      </c>
      <c r="J1021" t="s">
        <v>1612</v>
      </c>
      <c r="K1021">
        <v>0</v>
      </c>
      <c r="L1021" t="s">
        <v>1887</v>
      </c>
      <c r="M1021" t="s">
        <v>1887</v>
      </c>
      <c r="N1021" t="s">
        <v>1887</v>
      </c>
      <c r="Q1021">
        <v>45065.714328704002</v>
      </c>
      <c r="R1021" t="s">
        <v>1497</v>
      </c>
      <c r="S1021" t="s">
        <v>3174</v>
      </c>
      <c r="T1021" t="s">
        <v>3376</v>
      </c>
      <c r="U1021" t="s">
        <v>3389</v>
      </c>
      <c r="V1021" t="s">
        <v>3493</v>
      </c>
      <c r="W1021" t="s">
        <v>3158</v>
      </c>
      <c r="Y1021">
        <v>0</v>
      </c>
    </row>
    <row r="1022" spans="1:25" x14ac:dyDescent="0.25">
      <c r="A1022" s="66">
        <f>1*Táblázat1[[#This Row],[Órarendi igények]]</f>
        <v>714</v>
      </c>
      <c r="B1022" t="s">
        <v>2122</v>
      </c>
      <c r="C1022" t="s">
        <v>2776</v>
      </c>
      <c r="D1022" t="s">
        <v>1925</v>
      </c>
      <c r="E1022" s="238" t="s">
        <v>4636</v>
      </c>
      <c r="F1022" t="s">
        <v>4124</v>
      </c>
      <c r="G1022" t="s">
        <v>2777</v>
      </c>
      <c r="H1022" t="s">
        <v>1927</v>
      </c>
      <c r="I1022">
        <v>666</v>
      </c>
      <c r="J1022" t="s">
        <v>1615</v>
      </c>
      <c r="K1022">
        <v>0</v>
      </c>
      <c r="L1022" t="s">
        <v>1887</v>
      </c>
      <c r="M1022" t="s">
        <v>1887</v>
      </c>
      <c r="N1022" t="s">
        <v>1887</v>
      </c>
      <c r="Q1022">
        <v>45064.708599537</v>
      </c>
      <c r="R1022" t="s">
        <v>1479</v>
      </c>
      <c r="S1022" t="s">
        <v>3172</v>
      </c>
      <c r="T1022" t="s">
        <v>3176</v>
      </c>
      <c r="U1022" t="s">
        <v>3200</v>
      </c>
      <c r="V1022" t="s">
        <v>3614</v>
      </c>
      <c r="W1022" t="s">
        <v>3158</v>
      </c>
      <c r="Y1022">
        <v>0</v>
      </c>
    </row>
    <row r="1023" spans="1:25" x14ac:dyDescent="0.25">
      <c r="A1023" s="66">
        <f>1*Táblázat1[[#This Row],[Órarendi igények]]</f>
        <v>715</v>
      </c>
      <c r="B1023" t="s">
        <v>2122</v>
      </c>
      <c r="C1023" t="s">
        <v>2764</v>
      </c>
      <c r="D1023" t="s">
        <v>1925</v>
      </c>
      <c r="E1023" t="s">
        <v>4636</v>
      </c>
      <c r="F1023" t="s">
        <v>4190</v>
      </c>
      <c r="G1023" t="s">
        <v>2765</v>
      </c>
      <c r="H1023" t="s">
        <v>1927</v>
      </c>
      <c r="I1023">
        <v>666</v>
      </c>
      <c r="J1023" t="s">
        <v>1616</v>
      </c>
      <c r="K1023">
        <v>0</v>
      </c>
      <c r="L1023" t="s">
        <v>1887</v>
      </c>
      <c r="M1023" t="s">
        <v>1887</v>
      </c>
      <c r="N1023" t="s">
        <v>1887</v>
      </c>
      <c r="Q1023">
        <v>45064.708831019001</v>
      </c>
      <c r="R1023" t="s">
        <v>1617</v>
      </c>
      <c r="S1023" t="s">
        <v>3154</v>
      </c>
      <c r="T1023" t="s">
        <v>3376</v>
      </c>
      <c r="U1023" t="s">
        <v>3389</v>
      </c>
      <c r="V1023" t="s">
        <v>3119</v>
      </c>
      <c r="W1023" t="s">
        <v>3158</v>
      </c>
      <c r="Y1023">
        <v>0</v>
      </c>
    </row>
    <row r="1024" spans="1:25" x14ac:dyDescent="0.25">
      <c r="A1024" s="66">
        <f>1*Táblázat1[[#This Row],[Órarendi igények]]</f>
        <v>716</v>
      </c>
      <c r="B1024" t="s">
        <v>2122</v>
      </c>
      <c r="C1024" t="s">
        <v>2745</v>
      </c>
      <c r="D1024" t="s">
        <v>1925</v>
      </c>
      <c r="E1024" t="s">
        <v>4636</v>
      </c>
      <c r="F1024" t="s">
        <v>4226</v>
      </c>
      <c r="G1024" t="s">
        <v>2746</v>
      </c>
      <c r="H1024" t="s">
        <v>1927</v>
      </c>
      <c r="I1024">
        <v>666</v>
      </c>
      <c r="J1024" t="s">
        <v>1618</v>
      </c>
      <c r="K1024">
        <v>0</v>
      </c>
      <c r="L1024" t="s">
        <v>1887</v>
      </c>
      <c r="M1024" t="s">
        <v>1887</v>
      </c>
      <c r="N1024" t="s">
        <v>1887</v>
      </c>
      <c r="Q1024">
        <v>45064.698321759002</v>
      </c>
      <c r="R1024" t="s">
        <v>718</v>
      </c>
      <c r="S1024" t="s">
        <v>3229</v>
      </c>
      <c r="T1024" t="s">
        <v>3175</v>
      </c>
      <c r="U1024" t="s">
        <v>3176</v>
      </c>
      <c r="V1024" t="s">
        <v>3404</v>
      </c>
      <c r="W1024" t="s">
        <v>3158</v>
      </c>
      <c r="Y1024">
        <v>0</v>
      </c>
    </row>
    <row r="1025" spans="1:25" x14ac:dyDescent="0.25">
      <c r="A1025" s="66">
        <f>1*Táblázat1[[#This Row],[Órarendi igények]]</f>
        <v>717</v>
      </c>
      <c r="B1025" t="s">
        <v>2122</v>
      </c>
      <c r="C1025" t="s">
        <v>2813</v>
      </c>
      <c r="D1025" t="s">
        <v>1925</v>
      </c>
      <c r="E1025" s="238" t="s">
        <v>4636</v>
      </c>
      <c r="F1025" t="s">
        <v>4195</v>
      </c>
      <c r="G1025" t="s">
        <v>2814</v>
      </c>
      <c r="H1025" t="s">
        <v>1927</v>
      </c>
      <c r="I1025">
        <v>666</v>
      </c>
      <c r="J1025" t="s">
        <v>1619</v>
      </c>
      <c r="K1025">
        <v>0</v>
      </c>
      <c r="L1025" t="s">
        <v>1887</v>
      </c>
      <c r="M1025" t="s">
        <v>1887</v>
      </c>
      <c r="N1025" t="s">
        <v>1887</v>
      </c>
      <c r="Q1025">
        <v>45064.698622684999</v>
      </c>
      <c r="R1025" t="s">
        <v>374</v>
      </c>
      <c r="S1025" t="s">
        <v>3172</v>
      </c>
      <c r="T1025" t="s">
        <v>3175</v>
      </c>
      <c r="U1025" t="s">
        <v>3176</v>
      </c>
      <c r="V1025" t="s">
        <v>3404</v>
      </c>
      <c r="W1025" t="s">
        <v>3158</v>
      </c>
      <c r="Y1025">
        <v>0</v>
      </c>
    </row>
    <row r="1026" spans="1:25" x14ac:dyDescent="0.25">
      <c r="A1026" s="66">
        <f>1*Táblázat1[[#This Row],[Órarendi igények]]</f>
        <v>718</v>
      </c>
      <c r="B1026" t="s">
        <v>2122</v>
      </c>
      <c r="C1026" t="s">
        <v>2781</v>
      </c>
      <c r="D1026" t="s">
        <v>1925</v>
      </c>
      <c r="E1026" t="s">
        <v>4636</v>
      </c>
      <c r="F1026" t="s">
        <v>4319</v>
      </c>
      <c r="G1026" t="s">
        <v>2782</v>
      </c>
      <c r="H1026" t="s">
        <v>1927</v>
      </c>
      <c r="I1026">
        <v>666</v>
      </c>
      <c r="J1026" t="s">
        <v>1621</v>
      </c>
      <c r="K1026">
        <v>0</v>
      </c>
      <c r="L1026" t="s">
        <v>1887</v>
      </c>
      <c r="M1026" t="s">
        <v>1887</v>
      </c>
      <c r="N1026" t="s">
        <v>1887</v>
      </c>
      <c r="Q1026">
        <v>45064.640844907</v>
      </c>
      <c r="R1026" t="s">
        <v>1623</v>
      </c>
      <c r="S1026" t="s">
        <v>3174</v>
      </c>
      <c r="T1026" t="s">
        <v>3176</v>
      </c>
      <c r="U1026" t="s">
        <v>3200</v>
      </c>
      <c r="V1026" t="s">
        <v>3404</v>
      </c>
      <c r="W1026" t="s">
        <v>3158</v>
      </c>
      <c r="Y1026">
        <v>0</v>
      </c>
    </row>
    <row r="1027" spans="1:25" x14ac:dyDescent="0.25">
      <c r="A1027" s="66">
        <f>1*Táblázat1[[#This Row],[Órarendi igények]]</f>
        <v>719</v>
      </c>
      <c r="B1027" t="s">
        <v>2122</v>
      </c>
      <c r="C1027" t="s">
        <v>2839</v>
      </c>
      <c r="D1027" t="s">
        <v>1925</v>
      </c>
      <c r="E1027" t="s">
        <v>4636</v>
      </c>
      <c r="F1027" t="s">
        <v>4182</v>
      </c>
      <c r="G1027" t="s">
        <v>2840</v>
      </c>
      <c r="H1027" t="s">
        <v>1927</v>
      </c>
      <c r="I1027">
        <v>666</v>
      </c>
      <c r="J1027" t="s">
        <v>1624</v>
      </c>
      <c r="K1027">
        <v>0</v>
      </c>
      <c r="L1027" t="s">
        <v>1887</v>
      </c>
      <c r="M1027" t="s">
        <v>1887</v>
      </c>
      <c r="N1027" t="s">
        <v>1887</v>
      </c>
      <c r="Q1027">
        <v>45064.641122685003</v>
      </c>
      <c r="R1027" t="s">
        <v>1625</v>
      </c>
      <c r="S1027" t="s">
        <v>3229</v>
      </c>
      <c r="T1027" t="s">
        <v>3155</v>
      </c>
      <c r="U1027" t="s">
        <v>3156</v>
      </c>
      <c r="V1027" t="s">
        <v>3453</v>
      </c>
      <c r="W1027" t="s">
        <v>3158</v>
      </c>
      <c r="Y1027">
        <v>0</v>
      </c>
    </row>
    <row r="1028" spans="1:25" x14ac:dyDescent="0.25">
      <c r="A1028" s="66">
        <f>1*Táblázat1[[#This Row],[Órarendi igények]]</f>
        <v>720</v>
      </c>
      <c r="B1028" t="s">
        <v>2122</v>
      </c>
      <c r="C1028" t="s">
        <v>2722</v>
      </c>
      <c r="D1028" t="s">
        <v>1925</v>
      </c>
      <c r="E1028" t="s">
        <v>4636</v>
      </c>
      <c r="F1028" t="s">
        <v>4134</v>
      </c>
      <c r="G1028" t="s">
        <v>2723</v>
      </c>
      <c r="H1028" t="s">
        <v>1927</v>
      </c>
      <c r="I1028">
        <v>666</v>
      </c>
      <c r="J1028" t="s">
        <v>1626</v>
      </c>
      <c r="K1028">
        <v>0</v>
      </c>
      <c r="L1028" t="s">
        <v>1887</v>
      </c>
      <c r="M1028" t="s">
        <v>1887</v>
      </c>
      <c r="N1028" t="s">
        <v>1887</v>
      </c>
      <c r="Q1028">
        <v>45064.641377314998</v>
      </c>
      <c r="R1028" t="s">
        <v>1627</v>
      </c>
      <c r="S1028" t="s">
        <v>3172</v>
      </c>
      <c r="T1028" t="s">
        <v>3176</v>
      </c>
      <c r="U1028" t="s">
        <v>3200</v>
      </c>
      <c r="V1028" t="s">
        <v>3453</v>
      </c>
      <c r="W1028" t="s">
        <v>3158</v>
      </c>
      <c r="Y1028">
        <v>0</v>
      </c>
    </row>
    <row r="1029" spans="1:25" x14ac:dyDescent="0.25">
      <c r="A1029" s="66">
        <f>1*Táblázat1[[#This Row],[Órarendi igények]]</f>
        <v>721</v>
      </c>
      <c r="B1029" t="s">
        <v>2122</v>
      </c>
      <c r="C1029" t="s">
        <v>2811</v>
      </c>
      <c r="D1029" t="s">
        <v>1925</v>
      </c>
      <c r="E1029" s="238" t="s">
        <v>4636</v>
      </c>
      <c r="F1029" t="s">
        <v>4247</v>
      </c>
      <c r="G1029" t="s">
        <v>2812</v>
      </c>
      <c r="H1029" t="s">
        <v>1927</v>
      </c>
      <c r="I1029">
        <v>666</v>
      </c>
      <c r="J1029" t="s">
        <v>1628</v>
      </c>
      <c r="K1029">
        <v>0</v>
      </c>
      <c r="L1029" t="s">
        <v>1887</v>
      </c>
      <c r="M1029" t="s">
        <v>1887</v>
      </c>
      <c r="N1029" t="s">
        <v>1887</v>
      </c>
      <c r="Q1029">
        <v>45064.698900463001</v>
      </c>
      <c r="R1029" t="s">
        <v>1627</v>
      </c>
      <c r="S1029" t="s">
        <v>3172</v>
      </c>
      <c r="T1029" t="s">
        <v>3200</v>
      </c>
      <c r="U1029" t="s">
        <v>3155</v>
      </c>
      <c r="V1029" t="s">
        <v>3614</v>
      </c>
      <c r="W1029" t="s">
        <v>3158</v>
      </c>
      <c r="Y1029">
        <v>0</v>
      </c>
    </row>
    <row r="1030" spans="1:25" x14ac:dyDescent="0.25">
      <c r="A1030" s="66">
        <f>1*Táblázat1[[#This Row],[Órarendi igények]]</f>
        <v>722</v>
      </c>
      <c r="B1030" t="s">
        <v>2122</v>
      </c>
      <c r="C1030" t="s">
        <v>2308</v>
      </c>
      <c r="D1030" t="s">
        <v>1925</v>
      </c>
      <c r="E1030" t="s">
        <v>4637</v>
      </c>
      <c r="F1030" t="s">
        <v>4774</v>
      </c>
      <c r="G1030" t="s">
        <v>2309</v>
      </c>
      <c r="H1030" t="s">
        <v>1927</v>
      </c>
      <c r="I1030">
        <v>666</v>
      </c>
      <c r="J1030" t="s">
        <v>1629</v>
      </c>
      <c r="K1030">
        <v>0</v>
      </c>
      <c r="L1030" t="s">
        <v>1887</v>
      </c>
      <c r="M1030" t="s">
        <v>1887</v>
      </c>
      <c r="N1030" t="s">
        <v>1887</v>
      </c>
      <c r="Q1030">
        <v>45063.756354167002</v>
      </c>
      <c r="R1030" t="s">
        <v>1492</v>
      </c>
      <c r="S1030" t="s">
        <v>3116</v>
      </c>
      <c r="T1030" t="s">
        <v>3136</v>
      </c>
      <c r="U1030" t="s">
        <v>3194</v>
      </c>
      <c r="V1030" t="s">
        <v>3121</v>
      </c>
      <c r="W1030" t="s">
        <v>3120</v>
      </c>
      <c r="Y1030">
        <v>0</v>
      </c>
    </row>
    <row r="1031" spans="1:25" x14ac:dyDescent="0.25">
      <c r="A1031" s="66">
        <f>1*Táblázat1[[#This Row],[Órarendi igények]]</f>
        <v>723</v>
      </c>
      <c r="B1031" t="s">
        <v>2122</v>
      </c>
      <c r="C1031" t="s">
        <v>2123</v>
      </c>
      <c r="D1031" t="s">
        <v>1925</v>
      </c>
      <c r="E1031" t="s">
        <v>4636</v>
      </c>
      <c r="F1031" t="s">
        <v>3211</v>
      </c>
      <c r="G1031" t="s">
        <v>2124</v>
      </c>
      <c r="H1031" t="s">
        <v>1927</v>
      </c>
      <c r="I1031">
        <v>666</v>
      </c>
      <c r="J1031" t="s">
        <v>2125</v>
      </c>
      <c r="K1031">
        <v>0</v>
      </c>
      <c r="L1031" t="s">
        <v>1887</v>
      </c>
      <c r="M1031" t="s">
        <v>1887</v>
      </c>
      <c r="N1031" t="s">
        <v>1887</v>
      </c>
      <c r="Q1031">
        <v>45062.6640625</v>
      </c>
      <c r="R1031" t="s">
        <v>1617</v>
      </c>
      <c r="S1031" t="s">
        <v>3174</v>
      </c>
      <c r="T1031" t="s">
        <v>3175</v>
      </c>
      <c r="U1031" t="s">
        <v>3176</v>
      </c>
      <c r="V1031" t="s">
        <v>3121</v>
      </c>
      <c r="W1031" t="s">
        <v>3158</v>
      </c>
      <c r="Y1031">
        <v>0</v>
      </c>
    </row>
    <row r="1032" spans="1:25" x14ac:dyDescent="0.25">
      <c r="A1032" s="66">
        <f>1*Táblázat1[[#This Row],[Órarendi igények]]</f>
        <v>728</v>
      </c>
      <c r="B1032" t="s">
        <v>2122</v>
      </c>
      <c r="C1032" t="s">
        <v>2725</v>
      </c>
      <c r="D1032" t="s">
        <v>2656</v>
      </c>
      <c r="E1032" s="238"/>
      <c r="G1032" t="s">
        <v>2726</v>
      </c>
      <c r="H1032" t="s">
        <v>2658</v>
      </c>
      <c r="I1032">
        <v>666</v>
      </c>
      <c r="J1032" t="s">
        <v>2727</v>
      </c>
      <c r="K1032">
        <v>0</v>
      </c>
      <c r="L1032" t="s">
        <v>1887</v>
      </c>
      <c r="M1032" t="s">
        <v>1887</v>
      </c>
      <c r="N1032" t="s">
        <v>1887</v>
      </c>
      <c r="P1032" t="s">
        <v>4610</v>
      </c>
      <c r="Q1032">
        <v>45064.665185184997</v>
      </c>
      <c r="R1032" t="s">
        <v>1552</v>
      </c>
      <c r="Y1032">
        <v>0</v>
      </c>
    </row>
    <row r="1033" spans="1:25" x14ac:dyDescent="0.25">
      <c r="A1033" s="66">
        <f>1*Táblázat1[[#This Row],[Órarendi igények]]</f>
        <v>729</v>
      </c>
      <c r="B1033" t="s">
        <v>2122</v>
      </c>
      <c r="C1033" t="s">
        <v>2655</v>
      </c>
      <c r="D1033" t="s">
        <v>2656</v>
      </c>
      <c r="E1033" s="238"/>
      <c r="G1033" t="s">
        <v>2657</v>
      </c>
      <c r="H1033" t="s">
        <v>2658</v>
      </c>
      <c r="I1033">
        <v>666</v>
      </c>
      <c r="J1033" t="s">
        <v>1631</v>
      </c>
      <c r="K1033">
        <v>0</v>
      </c>
      <c r="L1033" t="s">
        <v>1887</v>
      </c>
      <c r="M1033" t="s">
        <v>1887</v>
      </c>
      <c r="N1033" t="s">
        <v>1887</v>
      </c>
      <c r="P1033" t="s">
        <v>4610</v>
      </c>
      <c r="Q1033">
        <v>45064.664293980997</v>
      </c>
      <c r="R1033" t="s">
        <v>1552</v>
      </c>
      <c r="Y1033">
        <v>0</v>
      </c>
    </row>
    <row r="1034" spans="1:25" x14ac:dyDescent="0.25">
      <c r="A1034" s="66">
        <f>1*Táblázat1[[#This Row],[Órarendi igények]]</f>
        <v>730</v>
      </c>
      <c r="B1034" t="s">
        <v>2122</v>
      </c>
      <c r="C1034" t="s">
        <v>2728</v>
      </c>
      <c r="D1034" t="s">
        <v>2729</v>
      </c>
      <c r="G1034" t="s">
        <v>2730</v>
      </c>
      <c r="H1034" t="s">
        <v>1634</v>
      </c>
      <c r="I1034">
        <v>666</v>
      </c>
      <c r="J1034" t="s">
        <v>1634</v>
      </c>
      <c r="K1034">
        <v>0</v>
      </c>
      <c r="L1034" t="s">
        <v>1887</v>
      </c>
      <c r="M1034" t="s">
        <v>1887</v>
      </c>
      <c r="N1034" t="s">
        <v>1887</v>
      </c>
      <c r="Q1034">
        <v>45064.646423610997</v>
      </c>
      <c r="R1034" t="s">
        <v>1552</v>
      </c>
      <c r="Y1034">
        <v>0</v>
      </c>
    </row>
    <row r="1035" spans="1:25" x14ac:dyDescent="0.25">
      <c r="A1035" s="66">
        <f>1*Táblázat1[[#This Row],[Órarendi igények]]</f>
        <v>731</v>
      </c>
      <c r="B1035" t="s">
        <v>2122</v>
      </c>
      <c r="C1035" t="s">
        <v>2791</v>
      </c>
      <c r="D1035" t="s">
        <v>1925</v>
      </c>
      <c r="E1035" t="s">
        <v>4636</v>
      </c>
      <c r="F1035" t="s">
        <v>4120</v>
      </c>
      <c r="G1035" t="s">
        <v>2792</v>
      </c>
      <c r="H1035" t="s">
        <v>1927</v>
      </c>
      <c r="I1035">
        <v>666</v>
      </c>
      <c r="J1035" t="s">
        <v>1636</v>
      </c>
      <c r="K1035">
        <v>0</v>
      </c>
      <c r="L1035" t="s">
        <v>1887</v>
      </c>
      <c r="M1035" t="s">
        <v>1887</v>
      </c>
      <c r="N1035" t="s">
        <v>1887</v>
      </c>
      <c r="Q1035">
        <v>45064.709155092998</v>
      </c>
      <c r="R1035" t="s">
        <v>1477</v>
      </c>
      <c r="S1035" t="s">
        <v>3229</v>
      </c>
      <c r="T1035" t="s">
        <v>3176</v>
      </c>
      <c r="U1035" t="s">
        <v>3200</v>
      </c>
      <c r="V1035" t="s">
        <v>3300</v>
      </c>
      <c r="W1035" t="s">
        <v>3158</v>
      </c>
      <c r="Y1035">
        <v>0</v>
      </c>
    </row>
    <row r="1036" spans="1:25" x14ac:dyDescent="0.25">
      <c r="A1036" s="66">
        <f>1*Táblázat1[[#This Row],[Órarendi igények]]</f>
        <v>732</v>
      </c>
      <c r="B1036" t="s">
        <v>2122</v>
      </c>
      <c r="C1036" t="s">
        <v>2816</v>
      </c>
      <c r="D1036" t="s">
        <v>1925</v>
      </c>
      <c r="E1036" t="s">
        <v>4636</v>
      </c>
      <c r="F1036" t="s">
        <v>4198</v>
      </c>
      <c r="G1036" t="s">
        <v>2817</v>
      </c>
      <c r="H1036" t="s">
        <v>1927</v>
      </c>
      <c r="I1036">
        <v>666</v>
      </c>
      <c r="J1036" t="s">
        <v>1638</v>
      </c>
      <c r="K1036">
        <v>0</v>
      </c>
      <c r="L1036" t="s">
        <v>1887</v>
      </c>
      <c r="M1036" t="s">
        <v>1887</v>
      </c>
      <c r="N1036" t="s">
        <v>1887</v>
      </c>
      <c r="Q1036">
        <v>45064.642407407002</v>
      </c>
      <c r="R1036" t="s">
        <v>1639</v>
      </c>
      <c r="S1036" t="s">
        <v>3172</v>
      </c>
      <c r="T1036" t="s">
        <v>3155</v>
      </c>
      <c r="U1036" t="s">
        <v>3156</v>
      </c>
      <c r="V1036" t="s">
        <v>3453</v>
      </c>
      <c r="W1036" t="s">
        <v>3158</v>
      </c>
      <c r="Y1036">
        <v>0</v>
      </c>
    </row>
    <row r="1037" spans="1:25" x14ac:dyDescent="0.25">
      <c r="A1037" s="66">
        <f>1*Táblázat1[[#This Row],[Órarendi igények]]</f>
        <v>733</v>
      </c>
      <c r="B1037" t="s">
        <v>2122</v>
      </c>
      <c r="C1037" t="s">
        <v>3099</v>
      </c>
      <c r="D1037" t="s">
        <v>2994</v>
      </c>
      <c r="E1037" t="s">
        <v>4636</v>
      </c>
      <c r="F1037" t="s">
        <v>4284</v>
      </c>
      <c r="G1037" t="s">
        <v>3100</v>
      </c>
      <c r="H1037" t="s">
        <v>1927</v>
      </c>
      <c r="I1037">
        <v>15</v>
      </c>
      <c r="J1037" t="s">
        <v>1640</v>
      </c>
      <c r="K1037">
        <v>0</v>
      </c>
      <c r="L1037" t="s">
        <v>1887</v>
      </c>
      <c r="M1037" t="s">
        <v>1887</v>
      </c>
      <c r="N1037" t="s">
        <v>1887</v>
      </c>
      <c r="P1037" t="s">
        <v>4588</v>
      </c>
      <c r="Q1037">
        <v>45065.714699074</v>
      </c>
      <c r="R1037" t="s">
        <v>1474</v>
      </c>
      <c r="S1037" t="s">
        <v>3229</v>
      </c>
      <c r="T1037" t="s">
        <v>3376</v>
      </c>
      <c r="U1037" t="s">
        <v>3389</v>
      </c>
      <c r="V1037" t="s">
        <v>3421</v>
      </c>
      <c r="W1037" t="s">
        <v>3158</v>
      </c>
      <c r="Y1037">
        <v>0</v>
      </c>
    </row>
    <row r="1038" spans="1:25" x14ac:dyDescent="0.25">
      <c r="A1038" s="66">
        <f>1*Táblázat1[[#This Row],[Órarendi igények]]</f>
        <v>734</v>
      </c>
      <c r="B1038" t="s">
        <v>2122</v>
      </c>
      <c r="C1038" t="s">
        <v>2701</v>
      </c>
      <c r="D1038" t="s">
        <v>1925</v>
      </c>
      <c r="E1038" t="s">
        <v>4636</v>
      </c>
      <c r="F1038" t="s">
        <v>4239</v>
      </c>
      <c r="G1038" t="s">
        <v>2702</v>
      </c>
      <c r="H1038" t="s">
        <v>1927</v>
      </c>
      <c r="I1038">
        <v>666</v>
      </c>
      <c r="J1038" t="s">
        <v>2703</v>
      </c>
      <c r="K1038">
        <v>0</v>
      </c>
      <c r="L1038" t="s">
        <v>1887</v>
      </c>
      <c r="M1038" t="s">
        <v>1887</v>
      </c>
      <c r="N1038" t="s">
        <v>1887</v>
      </c>
      <c r="Q1038">
        <v>45064.643182870001</v>
      </c>
      <c r="R1038" t="s">
        <v>1521</v>
      </c>
      <c r="S1038" t="s">
        <v>3172</v>
      </c>
      <c r="T1038" t="s">
        <v>3156</v>
      </c>
      <c r="U1038" t="s">
        <v>3376</v>
      </c>
      <c r="V1038" t="s">
        <v>3453</v>
      </c>
      <c r="W1038" t="s">
        <v>3158</v>
      </c>
      <c r="Y1038">
        <v>0</v>
      </c>
    </row>
    <row r="1039" spans="1:25" x14ac:dyDescent="0.25">
      <c r="A1039" s="66">
        <f>1*Táblázat1[[#This Row],[Órarendi igények]]</f>
        <v>735</v>
      </c>
      <c r="B1039" t="s">
        <v>2122</v>
      </c>
      <c r="C1039" t="s">
        <v>3076</v>
      </c>
      <c r="D1039" t="s">
        <v>2994</v>
      </c>
      <c r="E1039" t="s">
        <v>4636</v>
      </c>
      <c r="F1039" t="s">
        <v>4317</v>
      </c>
      <c r="G1039" t="s">
        <v>3077</v>
      </c>
      <c r="H1039" t="s">
        <v>1927</v>
      </c>
      <c r="I1039">
        <v>35</v>
      </c>
      <c r="J1039" t="s">
        <v>1644</v>
      </c>
      <c r="K1039">
        <v>0</v>
      </c>
      <c r="L1039" t="s">
        <v>1887</v>
      </c>
      <c r="M1039" t="s">
        <v>1887</v>
      </c>
      <c r="N1039" t="s">
        <v>1887</v>
      </c>
      <c r="P1039" t="s">
        <v>4518</v>
      </c>
      <c r="Q1039">
        <v>45065.697928241003</v>
      </c>
      <c r="R1039" t="s">
        <v>3880</v>
      </c>
      <c r="S1039" t="s">
        <v>3172</v>
      </c>
      <c r="T1039" t="s">
        <v>3200</v>
      </c>
      <c r="U1039" t="s">
        <v>3155</v>
      </c>
      <c r="V1039" t="s">
        <v>4137</v>
      </c>
      <c r="W1039" t="s">
        <v>3158</v>
      </c>
      <c r="Y1039">
        <v>0</v>
      </c>
    </row>
    <row r="1040" spans="1:25" x14ac:dyDescent="0.25">
      <c r="A1040" s="66">
        <f>1*Táblázat1[[#This Row],[Órarendi igények]]</f>
        <v>736</v>
      </c>
      <c r="B1040" t="s">
        <v>2091</v>
      </c>
      <c r="C1040" t="s">
        <v>3113</v>
      </c>
      <c r="D1040" t="s">
        <v>3114</v>
      </c>
      <c r="E1040" t="s">
        <v>4636</v>
      </c>
      <c r="F1040" t="s">
        <v>4540</v>
      </c>
      <c r="G1040" t="s">
        <v>3115</v>
      </c>
      <c r="H1040" t="s">
        <v>1885</v>
      </c>
      <c r="I1040">
        <v>20</v>
      </c>
      <c r="J1040" t="s">
        <v>1647</v>
      </c>
      <c r="K1040">
        <v>0</v>
      </c>
      <c r="L1040" t="s">
        <v>1887</v>
      </c>
      <c r="M1040" t="s">
        <v>1887</v>
      </c>
      <c r="N1040" t="s">
        <v>1887</v>
      </c>
      <c r="O1040" t="s">
        <v>4287</v>
      </c>
      <c r="P1040" t="s">
        <v>4291</v>
      </c>
      <c r="Q1040">
        <v>45070.756979167003</v>
      </c>
      <c r="R1040" t="s">
        <v>3994</v>
      </c>
      <c r="S1040" t="s">
        <v>3172</v>
      </c>
      <c r="T1040" t="s">
        <v>3200</v>
      </c>
      <c r="U1040" t="s">
        <v>3155</v>
      </c>
      <c r="V1040" t="s">
        <v>3461</v>
      </c>
      <c r="W1040" t="s">
        <v>3158</v>
      </c>
      <c r="Y1040">
        <v>0</v>
      </c>
    </row>
    <row r="1041" spans="1:25" x14ac:dyDescent="0.25">
      <c r="A1041" s="66">
        <f>1*Táblázat1[[#This Row],[Órarendi igények]]</f>
        <v>737</v>
      </c>
      <c r="B1041" t="s">
        <v>2091</v>
      </c>
      <c r="C1041" t="s">
        <v>3240</v>
      </c>
      <c r="D1041" t="s">
        <v>3114</v>
      </c>
      <c r="E1041" t="s">
        <v>4636</v>
      </c>
      <c r="F1041" t="s">
        <v>4312</v>
      </c>
      <c r="G1041" t="s">
        <v>3241</v>
      </c>
      <c r="H1041" t="s">
        <v>1885</v>
      </c>
      <c r="I1041">
        <v>20</v>
      </c>
      <c r="J1041" t="s">
        <v>1651</v>
      </c>
      <c r="K1041">
        <v>0</v>
      </c>
      <c r="L1041" t="s">
        <v>1887</v>
      </c>
      <c r="M1041" t="s">
        <v>1887</v>
      </c>
      <c r="N1041" t="s">
        <v>1887</v>
      </c>
      <c r="O1041" t="s">
        <v>4287</v>
      </c>
      <c r="P1041" t="s">
        <v>4313</v>
      </c>
      <c r="Q1041">
        <v>45070.758402778003</v>
      </c>
      <c r="R1041" t="s">
        <v>3642</v>
      </c>
      <c r="S1041" t="s">
        <v>3174</v>
      </c>
      <c r="T1041" t="s">
        <v>3200</v>
      </c>
      <c r="U1041" t="s">
        <v>3155</v>
      </c>
      <c r="V1041" t="s">
        <v>3614</v>
      </c>
      <c r="W1041" t="s">
        <v>3158</v>
      </c>
      <c r="Y1041">
        <v>0</v>
      </c>
    </row>
    <row r="1042" spans="1:25" x14ac:dyDescent="0.25">
      <c r="A1042" s="66">
        <f>1*Táblázat1[[#This Row],[Órarendi igények]]</f>
        <v>738</v>
      </c>
      <c r="B1042" t="s">
        <v>2091</v>
      </c>
      <c r="C1042" t="s">
        <v>3995</v>
      </c>
      <c r="D1042" t="s">
        <v>3930</v>
      </c>
      <c r="E1042" t="s">
        <v>4636</v>
      </c>
      <c r="F1042" t="s">
        <v>4289</v>
      </c>
      <c r="G1042" t="s">
        <v>3996</v>
      </c>
      <c r="H1042" t="s">
        <v>1927</v>
      </c>
      <c r="I1042">
        <v>25</v>
      </c>
      <c r="J1042" t="s">
        <v>3309</v>
      </c>
      <c r="K1042">
        <v>0</v>
      </c>
      <c r="L1042" t="s">
        <v>1887</v>
      </c>
      <c r="M1042" t="s">
        <v>1887</v>
      </c>
      <c r="N1042" t="s">
        <v>1887</v>
      </c>
      <c r="O1042" t="s">
        <v>4290</v>
      </c>
      <c r="P1042" t="s">
        <v>4596</v>
      </c>
      <c r="Q1042">
        <v>45082.613402777999</v>
      </c>
      <c r="R1042" t="s">
        <v>4001</v>
      </c>
      <c r="S1042" t="s">
        <v>3174</v>
      </c>
      <c r="T1042" t="s">
        <v>3156</v>
      </c>
      <c r="U1042" t="s">
        <v>3376</v>
      </c>
      <c r="V1042" t="s">
        <v>3493</v>
      </c>
      <c r="W1042" t="s">
        <v>3158</v>
      </c>
      <c r="Y1042">
        <v>0</v>
      </c>
    </row>
    <row r="1043" spans="1:25" x14ac:dyDescent="0.25">
      <c r="A1043" s="66">
        <f>1*Táblázat1[[#This Row],[Órarendi igények]]</f>
        <v>739</v>
      </c>
      <c r="B1043" t="s">
        <v>2091</v>
      </c>
      <c r="C1043" t="s">
        <v>4092</v>
      </c>
      <c r="D1043" t="s">
        <v>2878</v>
      </c>
      <c r="G1043" t="s">
        <v>4093</v>
      </c>
      <c r="H1043" t="s">
        <v>1927</v>
      </c>
      <c r="I1043">
        <v>0</v>
      </c>
      <c r="J1043" t="s">
        <v>1694</v>
      </c>
      <c r="K1043">
        <v>0</v>
      </c>
      <c r="L1043" t="s">
        <v>1887</v>
      </c>
      <c r="M1043" t="s">
        <v>1887</v>
      </c>
      <c r="N1043" t="s">
        <v>1887</v>
      </c>
      <c r="P1043" t="s">
        <v>4566</v>
      </c>
      <c r="Q1043">
        <v>45090.716180556003</v>
      </c>
      <c r="R1043" t="s">
        <v>3994</v>
      </c>
      <c r="Y1043">
        <v>0</v>
      </c>
    </row>
    <row r="1044" spans="1:25" x14ac:dyDescent="0.25">
      <c r="A1044" s="66">
        <f>1*Táblázat1[[#This Row],[Órarendi igények]]</f>
        <v>740</v>
      </c>
      <c r="B1044" t="s">
        <v>2091</v>
      </c>
      <c r="C1044" t="s">
        <v>4085</v>
      </c>
      <c r="D1044" t="s">
        <v>2878</v>
      </c>
      <c r="G1044" t="s">
        <v>4086</v>
      </c>
      <c r="H1044" t="s">
        <v>1927</v>
      </c>
      <c r="I1044">
        <v>0</v>
      </c>
      <c r="J1044" t="s">
        <v>1695</v>
      </c>
      <c r="K1044">
        <v>0</v>
      </c>
      <c r="L1044" t="s">
        <v>1887</v>
      </c>
      <c r="M1044" t="s">
        <v>1887</v>
      </c>
      <c r="N1044" t="s">
        <v>1887</v>
      </c>
      <c r="P1044" t="s">
        <v>4566</v>
      </c>
      <c r="Q1044">
        <v>45090.714942129998</v>
      </c>
      <c r="R1044" t="s">
        <v>3994</v>
      </c>
      <c r="Y1044">
        <v>0</v>
      </c>
    </row>
    <row r="1045" spans="1:25" x14ac:dyDescent="0.25">
      <c r="A1045" s="66">
        <f>1*Táblázat1[[#This Row],[Órarendi igények]]</f>
        <v>741</v>
      </c>
      <c r="B1045" t="s">
        <v>2091</v>
      </c>
      <c r="C1045" t="s">
        <v>3968</v>
      </c>
      <c r="D1045" t="s">
        <v>3921</v>
      </c>
      <c r="E1045" t="s">
        <v>4636</v>
      </c>
      <c r="F1045" t="s">
        <v>4324</v>
      </c>
      <c r="G1045" t="s">
        <v>4023</v>
      </c>
      <c r="H1045" t="s">
        <v>1927</v>
      </c>
      <c r="I1045">
        <v>25</v>
      </c>
      <c r="J1045" t="s">
        <v>1690</v>
      </c>
      <c r="K1045">
        <v>0</v>
      </c>
      <c r="L1045" t="s">
        <v>1887</v>
      </c>
      <c r="M1045" t="s">
        <v>1887</v>
      </c>
      <c r="N1045" t="s">
        <v>1887</v>
      </c>
      <c r="O1045" t="s">
        <v>4279</v>
      </c>
      <c r="P1045" t="s">
        <v>4580</v>
      </c>
      <c r="Q1045">
        <v>45086.589652777999</v>
      </c>
      <c r="R1045" t="s">
        <v>4011</v>
      </c>
      <c r="S1045" t="s">
        <v>3229</v>
      </c>
      <c r="T1045" t="s">
        <v>3155</v>
      </c>
      <c r="U1045" t="s">
        <v>3156</v>
      </c>
      <c r="V1045" t="s">
        <v>4150</v>
      </c>
      <c r="W1045" t="s">
        <v>3158</v>
      </c>
      <c r="Y1045">
        <v>0</v>
      </c>
    </row>
    <row r="1046" spans="1:25" x14ac:dyDescent="0.25">
      <c r="A1046" s="66">
        <f>1*Táblázat1[[#This Row],[Órarendi igények]]</f>
        <v>742</v>
      </c>
      <c r="B1046" t="s">
        <v>2091</v>
      </c>
      <c r="C1046" t="s">
        <v>3938</v>
      </c>
      <c r="D1046" t="s">
        <v>3921</v>
      </c>
      <c r="E1046" t="s">
        <v>4639</v>
      </c>
      <c r="F1046" t="s">
        <v>4681</v>
      </c>
      <c r="G1046" t="s">
        <v>4025</v>
      </c>
      <c r="H1046" t="s">
        <v>1927</v>
      </c>
      <c r="I1046">
        <v>25</v>
      </c>
      <c r="J1046" t="s">
        <v>1687</v>
      </c>
      <c r="K1046">
        <v>0</v>
      </c>
      <c r="L1046" t="s">
        <v>1887</v>
      </c>
      <c r="M1046" t="s">
        <v>1887</v>
      </c>
      <c r="N1046" t="s">
        <v>1887</v>
      </c>
      <c r="O1046" t="s">
        <v>4279</v>
      </c>
      <c r="P1046" t="s">
        <v>4587</v>
      </c>
      <c r="Q1046">
        <v>45086.590624999997</v>
      </c>
      <c r="R1046" t="s">
        <v>1649</v>
      </c>
      <c r="S1046" t="s">
        <v>3172</v>
      </c>
      <c r="T1046" t="s">
        <v>3175</v>
      </c>
      <c r="U1046" t="s">
        <v>3200</v>
      </c>
      <c r="V1046" t="s">
        <v>4439</v>
      </c>
      <c r="W1046" t="s">
        <v>1933</v>
      </c>
      <c r="Y1046">
        <v>0</v>
      </c>
    </row>
    <row r="1047" spans="1:25" x14ac:dyDescent="0.25">
      <c r="A1047" s="66">
        <f>1*Táblázat1[[#This Row],[Órarendi igények]]</f>
        <v>742</v>
      </c>
      <c r="B1047" t="s">
        <v>2091</v>
      </c>
      <c r="C1047" t="s">
        <v>3938</v>
      </c>
      <c r="D1047" t="s">
        <v>3921</v>
      </c>
      <c r="E1047" t="s">
        <v>4639</v>
      </c>
      <c r="F1047" t="s">
        <v>4681</v>
      </c>
      <c r="G1047" t="s">
        <v>4025</v>
      </c>
      <c r="H1047" t="s">
        <v>1927</v>
      </c>
      <c r="I1047">
        <v>25</v>
      </c>
      <c r="J1047" t="s">
        <v>1687</v>
      </c>
      <c r="K1047">
        <v>0</v>
      </c>
      <c r="L1047" t="s">
        <v>1887</v>
      </c>
      <c r="M1047" t="s">
        <v>1887</v>
      </c>
      <c r="N1047" t="s">
        <v>1887</v>
      </c>
      <c r="O1047" t="s">
        <v>4279</v>
      </c>
      <c r="P1047" t="s">
        <v>4587</v>
      </c>
      <c r="Q1047">
        <v>45086.590624999997</v>
      </c>
      <c r="R1047" t="s">
        <v>1649</v>
      </c>
      <c r="S1047" t="s">
        <v>3154</v>
      </c>
      <c r="T1047" t="s">
        <v>3175</v>
      </c>
      <c r="U1047" t="s">
        <v>3200</v>
      </c>
      <c r="V1047" t="s">
        <v>4439</v>
      </c>
      <c r="W1047" t="s">
        <v>1933</v>
      </c>
      <c r="Y1047">
        <v>0</v>
      </c>
    </row>
    <row r="1048" spans="1:25" x14ac:dyDescent="0.25">
      <c r="A1048" s="66">
        <f>1*Táblázat1[[#This Row],[Órarendi igények]]</f>
        <v>742</v>
      </c>
      <c r="B1048" t="s">
        <v>2091</v>
      </c>
      <c r="C1048" t="s">
        <v>3938</v>
      </c>
      <c r="D1048" t="s">
        <v>3921</v>
      </c>
      <c r="E1048" t="s">
        <v>4639</v>
      </c>
      <c r="F1048" t="s">
        <v>4681</v>
      </c>
      <c r="G1048" t="s">
        <v>4025</v>
      </c>
      <c r="H1048" t="s">
        <v>1927</v>
      </c>
      <c r="I1048">
        <v>25</v>
      </c>
      <c r="J1048" t="s">
        <v>1687</v>
      </c>
      <c r="K1048">
        <v>0</v>
      </c>
      <c r="L1048" t="s">
        <v>1887</v>
      </c>
      <c r="M1048" t="s">
        <v>1887</v>
      </c>
      <c r="N1048" t="s">
        <v>1887</v>
      </c>
      <c r="O1048" t="s">
        <v>4279</v>
      </c>
      <c r="P1048" t="s">
        <v>4587</v>
      </c>
      <c r="Q1048">
        <v>45086.590624999997</v>
      </c>
      <c r="R1048" t="s">
        <v>1649</v>
      </c>
      <c r="S1048" t="s">
        <v>3263</v>
      </c>
      <c r="T1048" t="s">
        <v>3175</v>
      </c>
      <c r="U1048" t="s">
        <v>3200</v>
      </c>
      <c r="V1048" t="s">
        <v>4439</v>
      </c>
      <c r="W1048" t="s">
        <v>1933</v>
      </c>
      <c r="Y1048">
        <v>0</v>
      </c>
    </row>
    <row r="1049" spans="1:25" x14ac:dyDescent="0.25">
      <c r="A1049" s="66">
        <f>1*Táblázat1[[#This Row],[Órarendi igények]]</f>
        <v>742</v>
      </c>
      <c r="B1049" t="s">
        <v>2091</v>
      </c>
      <c r="C1049" t="s">
        <v>3938</v>
      </c>
      <c r="D1049" t="s">
        <v>3921</v>
      </c>
      <c r="E1049" s="238" t="s">
        <v>4639</v>
      </c>
      <c r="F1049" t="s">
        <v>4681</v>
      </c>
      <c r="G1049" t="s">
        <v>4025</v>
      </c>
      <c r="H1049" t="s">
        <v>1927</v>
      </c>
      <c r="I1049">
        <v>25</v>
      </c>
      <c r="J1049" t="s">
        <v>1687</v>
      </c>
      <c r="K1049">
        <v>0</v>
      </c>
      <c r="L1049" t="s">
        <v>1887</v>
      </c>
      <c r="M1049" t="s">
        <v>1887</v>
      </c>
      <c r="N1049" t="s">
        <v>1887</v>
      </c>
      <c r="O1049" t="s">
        <v>4279</v>
      </c>
      <c r="P1049" t="s">
        <v>4587</v>
      </c>
      <c r="Q1049">
        <v>45086.590624999997</v>
      </c>
      <c r="R1049" t="s">
        <v>1649</v>
      </c>
      <c r="S1049" t="s">
        <v>3229</v>
      </c>
      <c r="T1049" t="s">
        <v>3175</v>
      </c>
      <c r="U1049" t="s">
        <v>3200</v>
      </c>
      <c r="V1049" t="s">
        <v>4439</v>
      </c>
      <c r="W1049" t="s">
        <v>1933</v>
      </c>
      <c r="Y1049">
        <v>0</v>
      </c>
    </row>
    <row r="1050" spans="1:25" x14ac:dyDescent="0.25">
      <c r="A1050" s="66">
        <f>1*Táblázat1[[#This Row],[Órarendi igények]]</f>
        <v>742</v>
      </c>
      <c r="B1050" t="s">
        <v>2091</v>
      </c>
      <c r="C1050" t="s">
        <v>3938</v>
      </c>
      <c r="D1050" t="s">
        <v>3921</v>
      </c>
      <c r="E1050" t="s">
        <v>4639</v>
      </c>
      <c r="F1050" t="s">
        <v>4681</v>
      </c>
      <c r="G1050" t="s">
        <v>4025</v>
      </c>
      <c r="H1050" t="s">
        <v>1927</v>
      </c>
      <c r="I1050">
        <v>25</v>
      </c>
      <c r="J1050" t="s">
        <v>1687</v>
      </c>
      <c r="K1050">
        <v>0</v>
      </c>
      <c r="L1050" t="s">
        <v>1887</v>
      </c>
      <c r="M1050" t="s">
        <v>1887</v>
      </c>
      <c r="N1050" t="s">
        <v>1887</v>
      </c>
      <c r="O1050" t="s">
        <v>4279</v>
      </c>
      <c r="P1050" t="s">
        <v>4587</v>
      </c>
      <c r="Q1050">
        <v>45086.590624999997</v>
      </c>
      <c r="R1050" t="s">
        <v>1649</v>
      </c>
      <c r="S1050" t="s">
        <v>3174</v>
      </c>
      <c r="T1050" t="s">
        <v>3175</v>
      </c>
      <c r="U1050" t="s">
        <v>3200</v>
      </c>
      <c r="V1050" t="s">
        <v>4439</v>
      </c>
      <c r="W1050" t="s">
        <v>1933</v>
      </c>
      <c r="Y1050">
        <v>0</v>
      </c>
    </row>
    <row r="1051" spans="1:25" x14ac:dyDescent="0.25">
      <c r="A1051" s="66">
        <f>1*Táblázat1[[#This Row],[Órarendi igények]]</f>
        <v>743</v>
      </c>
      <c r="B1051" t="s">
        <v>2091</v>
      </c>
      <c r="C1051" t="s">
        <v>2198</v>
      </c>
      <c r="D1051" t="s">
        <v>1925</v>
      </c>
      <c r="E1051" s="238" t="s">
        <v>4637</v>
      </c>
      <c r="F1051" t="s">
        <v>4679</v>
      </c>
      <c r="G1051" t="s">
        <v>2199</v>
      </c>
      <c r="H1051" t="s">
        <v>1927</v>
      </c>
      <c r="I1051">
        <v>666</v>
      </c>
      <c r="J1051" t="s">
        <v>1654</v>
      </c>
      <c r="K1051">
        <v>0</v>
      </c>
      <c r="L1051" t="s">
        <v>1887</v>
      </c>
      <c r="M1051" t="s">
        <v>1887</v>
      </c>
      <c r="N1051" t="s">
        <v>1887</v>
      </c>
      <c r="Q1051">
        <v>45063.761157407003</v>
      </c>
      <c r="R1051" t="s">
        <v>1649</v>
      </c>
      <c r="S1051" t="s">
        <v>3116</v>
      </c>
      <c r="T1051" t="s">
        <v>3170</v>
      </c>
      <c r="U1051" t="s">
        <v>3155</v>
      </c>
      <c r="V1051" t="s">
        <v>3121</v>
      </c>
      <c r="W1051" t="s">
        <v>3138</v>
      </c>
      <c r="Y1051">
        <v>0</v>
      </c>
    </row>
    <row r="1052" spans="1:25" x14ac:dyDescent="0.25">
      <c r="A1052" s="66">
        <f>1*Táblázat1[[#This Row],[Órarendi igények]]</f>
        <v>744</v>
      </c>
      <c r="B1052" t="s">
        <v>2091</v>
      </c>
      <c r="C1052" t="s">
        <v>2092</v>
      </c>
      <c r="D1052" t="s">
        <v>1925</v>
      </c>
      <c r="E1052" s="238" t="s">
        <v>4636</v>
      </c>
      <c r="F1052" t="s">
        <v>3245</v>
      </c>
      <c r="G1052" t="s">
        <v>2093</v>
      </c>
      <c r="H1052" t="s">
        <v>1927</v>
      </c>
      <c r="I1052">
        <v>666</v>
      </c>
      <c r="J1052" t="s">
        <v>1654</v>
      </c>
      <c r="K1052">
        <v>0</v>
      </c>
      <c r="L1052" t="s">
        <v>1887</v>
      </c>
      <c r="M1052" t="s">
        <v>1887</v>
      </c>
      <c r="N1052" t="s">
        <v>1887</v>
      </c>
      <c r="Q1052">
        <v>45062.661249999997</v>
      </c>
      <c r="R1052" t="s">
        <v>1649</v>
      </c>
      <c r="S1052" t="s">
        <v>3174</v>
      </c>
      <c r="T1052" t="s">
        <v>3176</v>
      </c>
      <c r="U1052" t="s">
        <v>3200</v>
      </c>
      <c r="V1052" t="s">
        <v>3121</v>
      </c>
      <c r="W1052" t="s">
        <v>3158</v>
      </c>
      <c r="Y1052">
        <v>0</v>
      </c>
    </row>
    <row r="1053" spans="1:25" x14ac:dyDescent="0.25">
      <c r="A1053" s="66">
        <f>1*Táblázat1[[#This Row],[Órarendi igények]]</f>
        <v>745</v>
      </c>
      <c r="B1053" t="s">
        <v>2091</v>
      </c>
      <c r="C1053" t="s">
        <v>2547</v>
      </c>
      <c r="D1053" t="s">
        <v>2170</v>
      </c>
      <c r="G1053" t="s">
        <v>2190</v>
      </c>
      <c r="H1053" t="s">
        <v>1885</v>
      </c>
      <c r="I1053">
        <v>555</v>
      </c>
      <c r="J1053" t="s">
        <v>2191</v>
      </c>
      <c r="K1053">
        <v>0</v>
      </c>
      <c r="L1053" t="s">
        <v>1887</v>
      </c>
      <c r="M1053" t="s">
        <v>1887</v>
      </c>
      <c r="N1053" t="s">
        <v>1887</v>
      </c>
      <c r="Q1053">
        <v>45063.714259259003</v>
      </c>
      <c r="R1053" t="s">
        <v>3642</v>
      </c>
      <c r="Y1053">
        <v>0</v>
      </c>
    </row>
    <row r="1054" spans="1:25" x14ac:dyDescent="0.25">
      <c r="A1054" s="66">
        <f>1*Táblázat1[[#This Row],[Órarendi igények]]</f>
        <v>746</v>
      </c>
      <c r="B1054" t="s">
        <v>2091</v>
      </c>
      <c r="C1054" t="s">
        <v>2296</v>
      </c>
      <c r="D1054" t="s">
        <v>1929</v>
      </c>
      <c r="E1054" t="s">
        <v>4637</v>
      </c>
      <c r="F1054" t="s">
        <v>4722</v>
      </c>
      <c r="G1054" t="s">
        <v>2190</v>
      </c>
      <c r="H1054" t="s">
        <v>1885</v>
      </c>
      <c r="I1054">
        <v>0</v>
      </c>
      <c r="J1054" t="s">
        <v>2191</v>
      </c>
      <c r="K1054">
        <v>0</v>
      </c>
      <c r="L1054" t="s">
        <v>1887</v>
      </c>
      <c r="M1054" t="s">
        <v>1887</v>
      </c>
      <c r="N1054" t="s">
        <v>1887</v>
      </c>
      <c r="Q1054">
        <v>45063.714155093003</v>
      </c>
      <c r="R1054" t="s">
        <v>3708</v>
      </c>
      <c r="S1054" t="s">
        <v>3154</v>
      </c>
      <c r="T1054" t="s">
        <v>3376</v>
      </c>
      <c r="U1054" t="s">
        <v>3389</v>
      </c>
      <c r="V1054" t="s">
        <v>3300</v>
      </c>
      <c r="W1054" t="s">
        <v>3396</v>
      </c>
      <c r="Y1054">
        <v>0</v>
      </c>
    </row>
    <row r="1055" spans="1:25" x14ac:dyDescent="0.25">
      <c r="A1055" s="66">
        <f>1*Táblázat1[[#This Row],[Órarendi igények]]</f>
        <v>747</v>
      </c>
      <c r="B1055" t="s">
        <v>2091</v>
      </c>
      <c r="C1055" t="s">
        <v>2438</v>
      </c>
      <c r="D1055" t="s">
        <v>1995</v>
      </c>
      <c r="E1055" t="s">
        <v>4637</v>
      </c>
      <c r="F1055" t="s">
        <v>4735</v>
      </c>
      <c r="G1055" t="s">
        <v>2190</v>
      </c>
      <c r="H1055" t="s">
        <v>1885</v>
      </c>
      <c r="I1055">
        <v>0</v>
      </c>
      <c r="J1055" t="s">
        <v>2191</v>
      </c>
      <c r="K1055">
        <v>0</v>
      </c>
      <c r="L1055" t="s">
        <v>1887</v>
      </c>
      <c r="M1055" t="s">
        <v>1887</v>
      </c>
      <c r="N1055" t="s">
        <v>1887</v>
      </c>
      <c r="Q1055">
        <v>45063.714629629998</v>
      </c>
      <c r="R1055" t="s">
        <v>3690</v>
      </c>
      <c r="S1055" t="s">
        <v>3229</v>
      </c>
      <c r="T1055" t="s">
        <v>3156</v>
      </c>
      <c r="U1055" t="s">
        <v>3376</v>
      </c>
      <c r="V1055" t="s">
        <v>3421</v>
      </c>
      <c r="W1055" t="s">
        <v>3396</v>
      </c>
      <c r="Y1055">
        <v>0</v>
      </c>
    </row>
    <row r="1056" spans="1:25" x14ac:dyDescent="0.25">
      <c r="A1056" s="66">
        <f>1*Táblázat1[[#This Row],[Órarendi igények]]</f>
        <v>748</v>
      </c>
      <c r="B1056" t="s">
        <v>2091</v>
      </c>
      <c r="C1056" t="s">
        <v>2607</v>
      </c>
      <c r="D1056" t="s">
        <v>1892</v>
      </c>
      <c r="E1056" t="s">
        <v>4639</v>
      </c>
      <c r="F1056" t="s">
        <v>4735</v>
      </c>
      <c r="G1056" t="s">
        <v>2190</v>
      </c>
      <c r="H1056" t="s">
        <v>1885</v>
      </c>
      <c r="I1056">
        <v>0</v>
      </c>
      <c r="J1056" t="s">
        <v>2191</v>
      </c>
      <c r="K1056">
        <v>0</v>
      </c>
      <c r="L1056" t="s">
        <v>1887</v>
      </c>
      <c r="M1056" t="s">
        <v>1887</v>
      </c>
      <c r="N1056" t="s">
        <v>1887</v>
      </c>
      <c r="Q1056">
        <v>45063.714629629998</v>
      </c>
      <c r="R1056" t="s">
        <v>3690</v>
      </c>
      <c r="S1056" t="s">
        <v>3229</v>
      </c>
      <c r="T1056" t="s">
        <v>3156</v>
      </c>
      <c r="U1056" t="s">
        <v>3376</v>
      </c>
      <c r="V1056" t="s">
        <v>3421</v>
      </c>
      <c r="W1056" t="s">
        <v>3264</v>
      </c>
      <c r="Y1056">
        <v>0</v>
      </c>
    </row>
    <row r="1057" spans="1:25" x14ac:dyDescent="0.25">
      <c r="A1057" s="66">
        <f>1*Táblázat1[[#This Row],[Órarendi igények]]</f>
        <v>749</v>
      </c>
      <c r="B1057" t="s">
        <v>2091</v>
      </c>
      <c r="C1057" t="s">
        <v>2608</v>
      </c>
      <c r="D1057" t="s">
        <v>1976</v>
      </c>
      <c r="E1057" s="238" t="s">
        <v>4637</v>
      </c>
      <c r="F1057" t="s">
        <v>4698</v>
      </c>
      <c r="G1057" t="s">
        <v>2190</v>
      </c>
      <c r="H1057" t="s">
        <v>1885</v>
      </c>
      <c r="I1057">
        <v>0</v>
      </c>
      <c r="J1057" t="s">
        <v>2191</v>
      </c>
      <c r="K1057">
        <v>0</v>
      </c>
      <c r="L1057" t="s">
        <v>1887</v>
      </c>
      <c r="M1057" t="s">
        <v>1887</v>
      </c>
      <c r="N1057" t="s">
        <v>1887</v>
      </c>
      <c r="Q1057">
        <v>45063.714629629998</v>
      </c>
      <c r="R1057" t="s">
        <v>3583</v>
      </c>
      <c r="S1057" t="s">
        <v>3229</v>
      </c>
      <c r="T1057" t="s">
        <v>3155</v>
      </c>
      <c r="U1057" t="s">
        <v>3156</v>
      </c>
      <c r="V1057" t="s">
        <v>3398</v>
      </c>
      <c r="W1057" t="s">
        <v>3396</v>
      </c>
      <c r="Y1057">
        <v>0</v>
      </c>
    </row>
    <row r="1058" spans="1:25" x14ac:dyDescent="0.25">
      <c r="A1058" s="66">
        <f>1*Táblázat1[[#This Row],[Órarendi igények]]</f>
        <v>750</v>
      </c>
      <c r="B1058" t="s">
        <v>2091</v>
      </c>
      <c r="C1058" t="s">
        <v>2609</v>
      </c>
      <c r="D1058" t="s">
        <v>1967</v>
      </c>
      <c r="E1058" t="s">
        <v>4637</v>
      </c>
      <c r="F1058" t="s">
        <v>4653</v>
      </c>
      <c r="G1058" t="s">
        <v>2190</v>
      </c>
      <c r="H1058" t="s">
        <v>1885</v>
      </c>
      <c r="I1058">
        <v>0</v>
      </c>
      <c r="J1058" t="s">
        <v>2191</v>
      </c>
      <c r="K1058">
        <v>0</v>
      </c>
      <c r="L1058" t="s">
        <v>1887</v>
      </c>
      <c r="M1058" t="s">
        <v>1887</v>
      </c>
      <c r="N1058" t="s">
        <v>1887</v>
      </c>
      <c r="Q1058">
        <v>45063.714629629998</v>
      </c>
      <c r="R1058" t="s">
        <v>3584</v>
      </c>
      <c r="S1058" t="s">
        <v>3229</v>
      </c>
      <c r="T1058" t="s">
        <v>3175</v>
      </c>
      <c r="U1058" t="s">
        <v>3176</v>
      </c>
      <c r="V1058" t="s">
        <v>3300</v>
      </c>
      <c r="W1058" t="s">
        <v>3396</v>
      </c>
      <c r="Y1058">
        <v>0</v>
      </c>
    </row>
    <row r="1059" spans="1:25" x14ac:dyDescent="0.25">
      <c r="A1059" s="66">
        <f>1*Táblázat1[[#This Row],[Órarendi igények]]</f>
        <v>751</v>
      </c>
      <c r="B1059" t="s">
        <v>2091</v>
      </c>
      <c r="C1059" t="s">
        <v>2498</v>
      </c>
      <c r="D1059" t="s">
        <v>1896</v>
      </c>
      <c r="E1059" t="s">
        <v>4637</v>
      </c>
      <c r="F1059" t="s">
        <v>4749</v>
      </c>
      <c r="G1059" t="s">
        <v>2190</v>
      </c>
      <c r="H1059" t="s">
        <v>1885</v>
      </c>
      <c r="I1059">
        <v>0</v>
      </c>
      <c r="J1059" t="s">
        <v>2191</v>
      </c>
      <c r="K1059">
        <v>0</v>
      </c>
      <c r="L1059" t="s">
        <v>1887</v>
      </c>
      <c r="M1059" t="s">
        <v>1887</v>
      </c>
      <c r="N1059" t="s">
        <v>1887</v>
      </c>
      <c r="Q1059">
        <v>45063.714629629998</v>
      </c>
      <c r="R1059" t="s">
        <v>3759</v>
      </c>
      <c r="S1059" t="s">
        <v>3172</v>
      </c>
      <c r="T1059" t="s">
        <v>3175</v>
      </c>
      <c r="U1059" t="s">
        <v>3176</v>
      </c>
      <c r="V1059" t="s">
        <v>3398</v>
      </c>
      <c r="W1059" t="s">
        <v>3396</v>
      </c>
      <c r="Y1059">
        <v>0</v>
      </c>
    </row>
    <row r="1060" spans="1:25" x14ac:dyDescent="0.25">
      <c r="A1060" s="66">
        <f>1*Táblázat1[[#This Row],[Órarendi igények]]</f>
        <v>752</v>
      </c>
      <c r="B1060" t="s">
        <v>2091</v>
      </c>
      <c r="C1060" t="s">
        <v>2548</v>
      </c>
      <c r="D1060" t="s">
        <v>1991</v>
      </c>
      <c r="E1060" t="s">
        <v>4639</v>
      </c>
      <c r="F1060" t="s">
        <v>4749</v>
      </c>
      <c r="G1060" t="s">
        <v>2190</v>
      </c>
      <c r="H1060" t="s">
        <v>1885</v>
      </c>
      <c r="I1060">
        <v>0</v>
      </c>
      <c r="J1060" t="s">
        <v>2191</v>
      </c>
      <c r="K1060">
        <v>0</v>
      </c>
      <c r="L1060" t="s">
        <v>1887</v>
      </c>
      <c r="M1060" t="s">
        <v>1887</v>
      </c>
      <c r="N1060" t="s">
        <v>1887</v>
      </c>
      <c r="Q1060">
        <v>45063.714629629998</v>
      </c>
      <c r="R1060" t="s">
        <v>3759</v>
      </c>
      <c r="S1060" t="s">
        <v>3172</v>
      </c>
      <c r="T1060" t="s">
        <v>3175</v>
      </c>
      <c r="U1060" t="s">
        <v>3176</v>
      </c>
      <c r="V1060" t="s">
        <v>3398</v>
      </c>
      <c r="W1060" t="s">
        <v>3264</v>
      </c>
      <c r="Y1060">
        <v>0</v>
      </c>
    </row>
    <row r="1061" spans="1:25" x14ac:dyDescent="0.25">
      <c r="A1061" s="66">
        <f>1*Táblázat1[[#This Row],[Órarendi igények]]</f>
        <v>753</v>
      </c>
      <c r="B1061" t="s">
        <v>2091</v>
      </c>
      <c r="C1061" t="s">
        <v>2337</v>
      </c>
      <c r="D1061" t="s">
        <v>1883</v>
      </c>
      <c r="E1061" t="s">
        <v>4637</v>
      </c>
      <c r="F1061" t="s">
        <v>4677</v>
      </c>
      <c r="G1061" t="s">
        <v>2190</v>
      </c>
      <c r="H1061" t="s">
        <v>1885</v>
      </c>
      <c r="I1061">
        <v>0</v>
      </c>
      <c r="J1061" t="s">
        <v>2191</v>
      </c>
      <c r="K1061">
        <v>0</v>
      </c>
      <c r="L1061" t="s">
        <v>1887</v>
      </c>
      <c r="M1061" t="s">
        <v>1887</v>
      </c>
      <c r="N1061" t="s">
        <v>1887</v>
      </c>
      <c r="Q1061">
        <v>45063.714629629998</v>
      </c>
      <c r="R1061" t="s">
        <v>1669</v>
      </c>
      <c r="S1061" t="s">
        <v>3154</v>
      </c>
      <c r="T1061" t="s">
        <v>3156</v>
      </c>
      <c r="U1061" t="s">
        <v>3376</v>
      </c>
      <c r="V1061" t="s">
        <v>3179</v>
      </c>
      <c r="W1061" t="s">
        <v>3396</v>
      </c>
      <c r="Y1061">
        <v>0</v>
      </c>
    </row>
    <row r="1062" spans="1:25" x14ac:dyDescent="0.25">
      <c r="A1062" s="66">
        <f>1*Táblázat1[[#This Row],[Órarendi igények]]</f>
        <v>754</v>
      </c>
      <c r="B1062" t="s">
        <v>2091</v>
      </c>
      <c r="C1062" t="s">
        <v>2610</v>
      </c>
      <c r="D1062" t="s">
        <v>1978</v>
      </c>
      <c r="E1062" t="s">
        <v>4639</v>
      </c>
      <c r="F1062" t="s">
        <v>4677</v>
      </c>
      <c r="G1062" t="s">
        <v>2190</v>
      </c>
      <c r="H1062" t="s">
        <v>1885</v>
      </c>
      <c r="I1062">
        <v>0</v>
      </c>
      <c r="J1062" t="s">
        <v>2191</v>
      </c>
      <c r="K1062">
        <v>0</v>
      </c>
      <c r="L1062" t="s">
        <v>1887</v>
      </c>
      <c r="M1062" t="s">
        <v>1887</v>
      </c>
      <c r="N1062" t="s">
        <v>1887</v>
      </c>
      <c r="Q1062">
        <v>45063.714629629998</v>
      </c>
      <c r="R1062" t="s">
        <v>1669</v>
      </c>
      <c r="S1062" t="s">
        <v>3154</v>
      </c>
      <c r="T1062" t="s">
        <v>3156</v>
      </c>
      <c r="U1062" t="s">
        <v>3376</v>
      </c>
      <c r="V1062" t="s">
        <v>3179</v>
      </c>
      <c r="W1062" t="s">
        <v>3264</v>
      </c>
      <c r="Y1062">
        <v>0</v>
      </c>
    </row>
    <row r="1063" spans="1:25" x14ac:dyDescent="0.25">
      <c r="A1063" s="66">
        <f>1*Táblázat1[[#This Row],[Órarendi igények]]</f>
        <v>755</v>
      </c>
      <c r="B1063" t="s">
        <v>2091</v>
      </c>
      <c r="C1063" t="s">
        <v>2549</v>
      </c>
      <c r="D1063" t="s">
        <v>1904</v>
      </c>
      <c r="E1063" t="s">
        <v>4637</v>
      </c>
      <c r="F1063" t="s">
        <v>4713</v>
      </c>
      <c r="G1063" t="s">
        <v>2190</v>
      </c>
      <c r="H1063" t="s">
        <v>1885</v>
      </c>
      <c r="I1063">
        <v>0</v>
      </c>
      <c r="J1063" t="s">
        <v>2191</v>
      </c>
      <c r="K1063">
        <v>0</v>
      </c>
      <c r="L1063" t="s">
        <v>1887</v>
      </c>
      <c r="M1063" t="s">
        <v>1887</v>
      </c>
      <c r="N1063" t="s">
        <v>1887</v>
      </c>
      <c r="Q1063">
        <v>45063.714629629998</v>
      </c>
      <c r="R1063" t="s">
        <v>1669</v>
      </c>
      <c r="S1063" t="s">
        <v>3174</v>
      </c>
      <c r="T1063" t="s">
        <v>3156</v>
      </c>
      <c r="U1063" t="s">
        <v>3376</v>
      </c>
      <c r="V1063" t="s">
        <v>3485</v>
      </c>
      <c r="W1063" t="s">
        <v>3396</v>
      </c>
      <c r="Y1063">
        <v>0</v>
      </c>
    </row>
    <row r="1064" spans="1:25" x14ac:dyDescent="0.25">
      <c r="A1064" s="66">
        <f>1*Táblázat1[[#This Row],[Órarendi igények]]</f>
        <v>756</v>
      </c>
      <c r="B1064" t="s">
        <v>2091</v>
      </c>
      <c r="C1064" t="s">
        <v>2439</v>
      </c>
      <c r="D1064" t="s">
        <v>1908</v>
      </c>
      <c r="E1064" s="238" t="s">
        <v>4637</v>
      </c>
      <c r="F1064" t="s">
        <v>4654</v>
      </c>
      <c r="G1064" t="s">
        <v>2190</v>
      </c>
      <c r="H1064" t="s">
        <v>1885</v>
      </c>
      <c r="I1064">
        <v>0</v>
      </c>
      <c r="J1064" t="s">
        <v>2191</v>
      </c>
      <c r="K1064">
        <v>0</v>
      </c>
      <c r="L1064" t="s">
        <v>1887</v>
      </c>
      <c r="M1064" t="s">
        <v>1887</v>
      </c>
      <c r="N1064" t="s">
        <v>1887</v>
      </c>
      <c r="Q1064">
        <v>45063.714629629998</v>
      </c>
      <c r="R1064" t="s">
        <v>3422</v>
      </c>
      <c r="S1064" t="s">
        <v>3229</v>
      </c>
      <c r="T1064" t="s">
        <v>3200</v>
      </c>
      <c r="U1064" t="s">
        <v>3155</v>
      </c>
      <c r="V1064" t="s">
        <v>3300</v>
      </c>
      <c r="W1064" t="s">
        <v>3396</v>
      </c>
      <c r="Y1064">
        <v>0</v>
      </c>
    </row>
    <row r="1065" spans="1:25" x14ac:dyDescent="0.25">
      <c r="A1065" s="66">
        <f>1*Táblázat1[[#This Row],[Órarendi igények]]</f>
        <v>757</v>
      </c>
      <c r="B1065" t="s">
        <v>2091</v>
      </c>
      <c r="C1065" t="s">
        <v>2550</v>
      </c>
      <c r="D1065" t="s">
        <v>1942</v>
      </c>
      <c r="E1065" t="s">
        <v>4639</v>
      </c>
      <c r="F1065" t="s">
        <v>4654</v>
      </c>
      <c r="G1065" t="s">
        <v>2190</v>
      </c>
      <c r="H1065" t="s">
        <v>1885</v>
      </c>
      <c r="I1065">
        <v>0</v>
      </c>
      <c r="J1065" t="s">
        <v>2191</v>
      </c>
      <c r="K1065">
        <v>0</v>
      </c>
      <c r="L1065" t="s">
        <v>1887</v>
      </c>
      <c r="M1065" t="s">
        <v>1887</v>
      </c>
      <c r="N1065" t="s">
        <v>1887</v>
      </c>
      <c r="Q1065">
        <v>45063.714629629998</v>
      </c>
      <c r="R1065" t="s">
        <v>3422</v>
      </c>
      <c r="S1065" t="s">
        <v>3229</v>
      </c>
      <c r="T1065" t="s">
        <v>3200</v>
      </c>
      <c r="U1065" t="s">
        <v>3155</v>
      </c>
      <c r="V1065" t="s">
        <v>3300</v>
      </c>
      <c r="W1065" t="s">
        <v>3264</v>
      </c>
      <c r="Y1065">
        <v>0</v>
      </c>
    </row>
    <row r="1066" spans="1:25" x14ac:dyDescent="0.25">
      <c r="A1066" s="66">
        <f>1*Táblázat1[[#This Row],[Órarendi igények]]</f>
        <v>758</v>
      </c>
      <c r="B1066" t="s">
        <v>2091</v>
      </c>
      <c r="C1066" t="s">
        <v>2551</v>
      </c>
      <c r="D1066" t="s">
        <v>1937</v>
      </c>
      <c r="E1066" s="238" t="s">
        <v>4637</v>
      </c>
      <c r="F1066" t="s">
        <v>5057</v>
      </c>
      <c r="G1066" t="s">
        <v>2190</v>
      </c>
      <c r="H1066" t="s">
        <v>1885</v>
      </c>
      <c r="I1066">
        <v>0</v>
      </c>
      <c r="J1066" t="s">
        <v>2191</v>
      </c>
      <c r="K1066">
        <v>0</v>
      </c>
      <c r="L1066" t="s">
        <v>1887</v>
      </c>
      <c r="M1066" t="s">
        <v>1887</v>
      </c>
      <c r="N1066" t="s">
        <v>1887</v>
      </c>
      <c r="Q1066">
        <v>45063.714629629998</v>
      </c>
      <c r="R1066" t="s">
        <v>3422</v>
      </c>
      <c r="S1066" t="s">
        <v>3229</v>
      </c>
      <c r="T1066" t="s">
        <v>3155</v>
      </c>
      <c r="U1066" t="s">
        <v>3156</v>
      </c>
      <c r="V1066" t="s">
        <v>4652</v>
      </c>
      <c r="W1066" t="s">
        <v>3396</v>
      </c>
      <c r="Y1066">
        <v>0</v>
      </c>
    </row>
    <row r="1067" spans="1:25" x14ac:dyDescent="0.25">
      <c r="A1067" s="66">
        <f>1*Táblázat1[[#This Row],[Órarendi igények]]</f>
        <v>759</v>
      </c>
      <c r="B1067" t="s">
        <v>2091</v>
      </c>
      <c r="C1067" t="s">
        <v>2338</v>
      </c>
      <c r="D1067" t="s">
        <v>1889</v>
      </c>
      <c r="E1067" s="238" t="s">
        <v>4639</v>
      </c>
      <c r="F1067" t="s">
        <v>5057</v>
      </c>
      <c r="G1067" t="s">
        <v>2190</v>
      </c>
      <c r="H1067" t="s">
        <v>1885</v>
      </c>
      <c r="I1067">
        <v>0</v>
      </c>
      <c r="J1067" t="s">
        <v>2191</v>
      </c>
      <c r="K1067">
        <v>0</v>
      </c>
      <c r="L1067" t="s">
        <v>1887</v>
      </c>
      <c r="M1067" t="s">
        <v>1887</v>
      </c>
      <c r="N1067" t="s">
        <v>1887</v>
      </c>
      <c r="Q1067">
        <v>45063.714629629998</v>
      </c>
      <c r="R1067" t="s">
        <v>3422</v>
      </c>
      <c r="S1067" t="s">
        <v>3229</v>
      </c>
      <c r="T1067" t="s">
        <v>3155</v>
      </c>
      <c r="U1067" t="s">
        <v>3156</v>
      </c>
      <c r="V1067" t="s">
        <v>4652</v>
      </c>
      <c r="W1067" t="s">
        <v>3264</v>
      </c>
      <c r="Y1067">
        <v>0</v>
      </c>
    </row>
    <row r="1068" spans="1:25" x14ac:dyDescent="0.25">
      <c r="A1068" s="66">
        <f>1*Táblázat1[[#This Row],[Órarendi igények]]</f>
        <v>760</v>
      </c>
      <c r="B1068" t="s">
        <v>2091</v>
      </c>
      <c r="C1068" t="s">
        <v>2440</v>
      </c>
      <c r="D1068" t="s">
        <v>1917</v>
      </c>
      <c r="E1068" t="s">
        <v>4637</v>
      </c>
      <c r="F1068" t="s">
        <v>4714</v>
      </c>
      <c r="G1068" t="s">
        <v>2190</v>
      </c>
      <c r="H1068" t="s">
        <v>1885</v>
      </c>
      <c r="I1068">
        <v>0</v>
      </c>
      <c r="J1068" t="s">
        <v>2191</v>
      </c>
      <c r="K1068">
        <v>0</v>
      </c>
      <c r="L1068" t="s">
        <v>1887</v>
      </c>
      <c r="M1068" t="s">
        <v>1887</v>
      </c>
      <c r="N1068" t="s">
        <v>1887</v>
      </c>
      <c r="Q1068">
        <v>45063.714629629998</v>
      </c>
      <c r="R1068" t="s">
        <v>3642</v>
      </c>
      <c r="S1068" t="s">
        <v>3174</v>
      </c>
      <c r="T1068" t="s">
        <v>3155</v>
      </c>
      <c r="U1068" t="s">
        <v>3156</v>
      </c>
      <c r="V1068" t="s">
        <v>3400</v>
      </c>
      <c r="W1068" t="s">
        <v>3396</v>
      </c>
      <c r="Y1068">
        <v>0</v>
      </c>
    </row>
    <row r="1069" spans="1:25" x14ac:dyDescent="0.25">
      <c r="A1069" s="66">
        <f>1*Táblázat1[[#This Row],[Órarendi igények]]</f>
        <v>761</v>
      </c>
      <c r="B1069" t="s">
        <v>2091</v>
      </c>
      <c r="C1069" t="s">
        <v>2189</v>
      </c>
      <c r="D1069" t="s">
        <v>1899</v>
      </c>
      <c r="E1069" s="238" t="s">
        <v>4639</v>
      </c>
      <c r="F1069" t="s">
        <v>4714</v>
      </c>
      <c r="G1069" t="s">
        <v>2190</v>
      </c>
      <c r="H1069" t="s">
        <v>1885</v>
      </c>
      <c r="I1069">
        <v>0</v>
      </c>
      <c r="J1069" t="s">
        <v>2191</v>
      </c>
      <c r="K1069">
        <v>0</v>
      </c>
      <c r="L1069" t="s">
        <v>1887</v>
      </c>
      <c r="M1069" t="s">
        <v>1887</v>
      </c>
      <c r="N1069" t="s">
        <v>1887</v>
      </c>
      <c r="Q1069">
        <v>45063.714629629998</v>
      </c>
      <c r="R1069" t="s">
        <v>3642</v>
      </c>
      <c r="S1069" t="s">
        <v>3174</v>
      </c>
      <c r="T1069" t="s">
        <v>3155</v>
      </c>
      <c r="U1069" t="s">
        <v>3156</v>
      </c>
      <c r="V1069" t="s">
        <v>3400</v>
      </c>
      <c r="W1069" t="s">
        <v>3264</v>
      </c>
      <c r="Y1069">
        <v>0</v>
      </c>
    </row>
    <row r="1070" spans="1:25" x14ac:dyDescent="0.25">
      <c r="A1070" s="66">
        <f>1*Táblázat1[[#This Row],[Órarendi igények]]</f>
        <v>762</v>
      </c>
      <c r="B1070" t="s">
        <v>2091</v>
      </c>
      <c r="C1070" t="s">
        <v>2269</v>
      </c>
      <c r="D1070" t="s">
        <v>1910</v>
      </c>
      <c r="E1070" s="238" t="s">
        <v>4637</v>
      </c>
      <c r="F1070" t="s">
        <v>4715</v>
      </c>
      <c r="G1070" t="s">
        <v>2190</v>
      </c>
      <c r="H1070" t="s">
        <v>1885</v>
      </c>
      <c r="I1070">
        <v>0</v>
      </c>
      <c r="J1070" t="s">
        <v>2191</v>
      </c>
      <c r="K1070">
        <v>0</v>
      </c>
      <c r="L1070" t="s">
        <v>1887</v>
      </c>
      <c r="M1070" t="s">
        <v>1887</v>
      </c>
      <c r="N1070" t="s">
        <v>1887</v>
      </c>
      <c r="Q1070">
        <v>45063.714629629998</v>
      </c>
      <c r="R1070" t="s">
        <v>3642</v>
      </c>
      <c r="S1070" t="s">
        <v>3174</v>
      </c>
      <c r="T1070" t="s">
        <v>3156</v>
      </c>
      <c r="U1070" t="s">
        <v>3376</v>
      </c>
      <c r="V1070" t="s">
        <v>3400</v>
      </c>
      <c r="W1070" t="s">
        <v>3396</v>
      </c>
      <c r="Y1070">
        <v>0</v>
      </c>
    </row>
    <row r="1071" spans="1:25" x14ac:dyDescent="0.25">
      <c r="A1071" s="66">
        <f>1*Táblázat1[[#This Row],[Órarendi igények]]</f>
        <v>763</v>
      </c>
      <c r="B1071" t="s">
        <v>2091</v>
      </c>
      <c r="C1071" t="s">
        <v>2192</v>
      </c>
      <c r="D1071" t="s">
        <v>1912</v>
      </c>
      <c r="E1071" t="s">
        <v>4639</v>
      </c>
      <c r="F1071" t="s">
        <v>4715</v>
      </c>
      <c r="G1071" t="s">
        <v>2190</v>
      </c>
      <c r="H1071" t="s">
        <v>1885</v>
      </c>
      <c r="I1071">
        <v>0</v>
      </c>
      <c r="J1071" t="s">
        <v>2191</v>
      </c>
      <c r="K1071">
        <v>0</v>
      </c>
      <c r="L1071" t="s">
        <v>1887</v>
      </c>
      <c r="M1071" t="s">
        <v>1887</v>
      </c>
      <c r="N1071" t="s">
        <v>1887</v>
      </c>
      <c r="Q1071">
        <v>45063.714641204002</v>
      </c>
      <c r="R1071" t="s">
        <v>3642</v>
      </c>
      <c r="S1071" t="s">
        <v>3174</v>
      </c>
      <c r="T1071" t="s">
        <v>3156</v>
      </c>
      <c r="U1071" t="s">
        <v>3376</v>
      </c>
      <c r="V1071" t="s">
        <v>3400</v>
      </c>
      <c r="W1071" t="s">
        <v>3264</v>
      </c>
      <c r="Y1071">
        <v>0</v>
      </c>
    </row>
    <row r="1072" spans="1:25" x14ac:dyDescent="0.25">
      <c r="A1072" s="66">
        <f>1*Táblázat1[[#This Row],[Órarendi igények]]</f>
        <v>764</v>
      </c>
      <c r="B1072" t="s">
        <v>2091</v>
      </c>
      <c r="C1072" t="s">
        <v>2339</v>
      </c>
      <c r="D1072" t="s">
        <v>1944</v>
      </c>
      <c r="E1072" s="238" t="s">
        <v>4637</v>
      </c>
      <c r="F1072" t="s">
        <v>4716</v>
      </c>
      <c r="G1072" t="s">
        <v>2190</v>
      </c>
      <c r="H1072" t="s">
        <v>1885</v>
      </c>
      <c r="I1072">
        <v>0</v>
      </c>
      <c r="J1072" t="s">
        <v>2191</v>
      </c>
      <c r="K1072">
        <v>0</v>
      </c>
      <c r="L1072" t="s">
        <v>1887</v>
      </c>
      <c r="M1072" t="s">
        <v>1887</v>
      </c>
      <c r="N1072" t="s">
        <v>1887</v>
      </c>
      <c r="Q1072">
        <v>45063.714641204002</v>
      </c>
      <c r="R1072" t="s">
        <v>1649</v>
      </c>
      <c r="S1072" t="s">
        <v>3174</v>
      </c>
      <c r="T1072" t="s">
        <v>3200</v>
      </c>
      <c r="U1072" t="s">
        <v>3155</v>
      </c>
      <c r="V1072" t="s">
        <v>3379</v>
      </c>
      <c r="W1072" t="s">
        <v>3396</v>
      </c>
      <c r="Y1072">
        <v>0</v>
      </c>
    </row>
    <row r="1073" spans="1:26" x14ac:dyDescent="0.25">
      <c r="A1073" s="66">
        <f>1*Táblázat1[[#This Row],[Órarendi igények]]</f>
        <v>765</v>
      </c>
      <c r="B1073" t="s">
        <v>2091</v>
      </c>
      <c r="C1073" t="s">
        <v>2441</v>
      </c>
      <c r="D1073" t="s">
        <v>1901</v>
      </c>
      <c r="E1073" t="s">
        <v>4639</v>
      </c>
      <c r="F1073" t="s">
        <v>4716</v>
      </c>
      <c r="G1073" t="s">
        <v>2190</v>
      </c>
      <c r="H1073" t="s">
        <v>1885</v>
      </c>
      <c r="I1073">
        <v>0</v>
      </c>
      <c r="J1073" t="s">
        <v>2191</v>
      </c>
      <c r="K1073">
        <v>0</v>
      </c>
      <c r="L1073" t="s">
        <v>1887</v>
      </c>
      <c r="M1073" t="s">
        <v>1887</v>
      </c>
      <c r="N1073" t="s">
        <v>1887</v>
      </c>
      <c r="Q1073">
        <v>45063.714641204002</v>
      </c>
      <c r="R1073" t="s">
        <v>1649</v>
      </c>
      <c r="S1073" t="s">
        <v>3174</v>
      </c>
      <c r="T1073" t="s">
        <v>3200</v>
      </c>
      <c r="U1073" t="s">
        <v>3155</v>
      </c>
      <c r="V1073" t="s">
        <v>3379</v>
      </c>
      <c r="W1073" t="s">
        <v>3264</v>
      </c>
      <c r="Y1073">
        <v>0</v>
      </c>
    </row>
    <row r="1074" spans="1:26" x14ac:dyDescent="0.25">
      <c r="A1074" s="66">
        <f>1*Táblázat1[[#This Row],[Órarendi igények]]</f>
        <v>766</v>
      </c>
      <c r="B1074" t="s">
        <v>2091</v>
      </c>
      <c r="C1074" t="s">
        <v>3717</v>
      </c>
      <c r="D1074" t="s">
        <v>2748</v>
      </c>
      <c r="E1074" s="238"/>
      <c r="G1074" t="s">
        <v>3718</v>
      </c>
      <c r="H1074" t="s">
        <v>1927</v>
      </c>
      <c r="I1074">
        <v>0</v>
      </c>
      <c r="J1074" t="s">
        <v>1693</v>
      </c>
      <c r="K1074">
        <v>0</v>
      </c>
      <c r="L1074" t="s">
        <v>1887</v>
      </c>
      <c r="M1074" t="s">
        <v>1887</v>
      </c>
      <c r="N1074" t="s">
        <v>1887</v>
      </c>
      <c r="Q1074">
        <v>45071.570694444003</v>
      </c>
      <c r="R1074" t="s">
        <v>1649</v>
      </c>
      <c r="Y1074">
        <v>0</v>
      </c>
      <c r="Z1074" t="s">
        <v>2750</v>
      </c>
    </row>
    <row r="1075" spans="1:26" x14ac:dyDescent="0.25">
      <c r="A1075" s="66">
        <f>1*Táblázat1[[#This Row],[Órarendi igények]]</f>
        <v>767</v>
      </c>
      <c r="B1075" t="s">
        <v>2091</v>
      </c>
      <c r="C1075" t="s">
        <v>2747</v>
      </c>
      <c r="D1075" t="s">
        <v>2748</v>
      </c>
      <c r="G1075" t="s">
        <v>2749</v>
      </c>
      <c r="H1075" t="s">
        <v>1927</v>
      </c>
      <c r="I1075">
        <v>0</v>
      </c>
      <c r="J1075" t="s">
        <v>1693</v>
      </c>
      <c r="K1075">
        <v>0</v>
      </c>
      <c r="L1075" t="s">
        <v>1887</v>
      </c>
      <c r="M1075" t="s">
        <v>1887</v>
      </c>
      <c r="N1075" t="s">
        <v>1887</v>
      </c>
      <c r="Q1075">
        <v>45064.509699073998</v>
      </c>
      <c r="R1075" t="s">
        <v>1649</v>
      </c>
      <c r="Y1075">
        <v>0</v>
      </c>
      <c r="Z1075" t="s">
        <v>2750</v>
      </c>
    </row>
    <row r="1076" spans="1:26" x14ac:dyDescent="0.25">
      <c r="A1076" s="66">
        <f>1*Táblázat1[[#This Row],[Órarendi igények]]</f>
        <v>768</v>
      </c>
      <c r="B1076" t="s">
        <v>2880</v>
      </c>
      <c r="C1076" t="s">
        <v>3046</v>
      </c>
      <c r="D1076" t="s">
        <v>1925</v>
      </c>
      <c r="E1076" s="238" t="s">
        <v>4639</v>
      </c>
      <c r="F1076" t="s">
        <v>4691</v>
      </c>
      <c r="G1076" t="s">
        <v>3047</v>
      </c>
      <c r="H1076" t="s">
        <v>1927</v>
      </c>
      <c r="I1076">
        <v>666</v>
      </c>
      <c r="J1076" t="s">
        <v>1693</v>
      </c>
      <c r="K1076">
        <v>0</v>
      </c>
      <c r="L1076" t="s">
        <v>1887</v>
      </c>
      <c r="M1076" t="s">
        <v>1887</v>
      </c>
      <c r="N1076" t="s">
        <v>1887</v>
      </c>
      <c r="Q1076">
        <v>45065.680439814998</v>
      </c>
      <c r="S1076" t="s">
        <v>3263</v>
      </c>
      <c r="T1076" t="s">
        <v>3200</v>
      </c>
      <c r="U1076" t="s">
        <v>4472</v>
      </c>
      <c r="V1076" t="s">
        <v>3614</v>
      </c>
      <c r="W1076" t="s">
        <v>2524</v>
      </c>
      <c r="Y1076">
        <v>0</v>
      </c>
    </row>
    <row r="1077" spans="1:26" x14ac:dyDescent="0.25">
      <c r="A1077" s="66">
        <f>1*Táblázat1[[#This Row],[Órarendi igények]]</f>
        <v>768</v>
      </c>
      <c r="B1077" t="s">
        <v>2880</v>
      </c>
      <c r="C1077" t="s">
        <v>3046</v>
      </c>
      <c r="D1077" t="s">
        <v>1925</v>
      </c>
      <c r="E1077" s="238" t="s">
        <v>4639</v>
      </c>
      <c r="F1077" t="s">
        <v>4691</v>
      </c>
      <c r="G1077" t="s">
        <v>3047</v>
      </c>
      <c r="H1077" t="s">
        <v>1927</v>
      </c>
      <c r="I1077">
        <v>666</v>
      </c>
      <c r="J1077" t="s">
        <v>1693</v>
      </c>
      <c r="K1077">
        <v>0</v>
      </c>
      <c r="L1077" t="s">
        <v>1887</v>
      </c>
      <c r="M1077" t="s">
        <v>1887</v>
      </c>
      <c r="N1077" t="s">
        <v>1887</v>
      </c>
      <c r="Q1077">
        <v>45065.680439814998</v>
      </c>
      <c r="S1077" t="s">
        <v>3263</v>
      </c>
      <c r="T1077" t="s">
        <v>4455</v>
      </c>
      <c r="U1077" t="s">
        <v>4504</v>
      </c>
      <c r="V1077" t="s">
        <v>3614</v>
      </c>
      <c r="W1077" t="s">
        <v>4511</v>
      </c>
      <c r="Y1077">
        <v>0</v>
      </c>
    </row>
    <row r="1078" spans="1:26" x14ac:dyDescent="0.25">
      <c r="A1078" s="66">
        <f>1*Táblázat1[[#This Row],[Órarendi igények]]</f>
        <v>770</v>
      </c>
      <c r="B1078" t="s">
        <v>1890</v>
      </c>
      <c r="C1078" t="s">
        <v>4079</v>
      </c>
      <c r="D1078" t="s">
        <v>2878</v>
      </c>
      <c r="E1078" s="238" t="s">
        <v>4636</v>
      </c>
      <c r="F1078" t="s">
        <v>4453</v>
      </c>
      <c r="G1078" t="s">
        <v>4080</v>
      </c>
      <c r="H1078" t="s">
        <v>1927</v>
      </c>
      <c r="I1078">
        <v>7</v>
      </c>
      <c r="J1078" t="s">
        <v>4081</v>
      </c>
      <c r="K1078">
        <v>0</v>
      </c>
      <c r="L1078" t="s">
        <v>1887</v>
      </c>
      <c r="M1078" t="s">
        <v>1887</v>
      </c>
      <c r="N1078" t="s">
        <v>1887</v>
      </c>
      <c r="P1078" t="s">
        <v>4566</v>
      </c>
      <c r="Q1078">
        <v>45090.723530092997</v>
      </c>
      <c r="R1078" t="s">
        <v>1785</v>
      </c>
      <c r="S1078" t="s">
        <v>3174</v>
      </c>
      <c r="T1078" t="s">
        <v>3156</v>
      </c>
      <c r="U1078" t="s">
        <v>3376</v>
      </c>
      <c r="W1078" t="s">
        <v>3158</v>
      </c>
      <c r="Y1078">
        <v>0</v>
      </c>
    </row>
    <row r="1079" spans="1:26" x14ac:dyDescent="0.25">
      <c r="A1079" s="66">
        <f>1*Táblázat1[[#This Row],[Órarendi igények]]</f>
        <v>771</v>
      </c>
      <c r="B1079" t="s">
        <v>1890</v>
      </c>
      <c r="C1079" t="s">
        <v>4038</v>
      </c>
      <c r="D1079" t="s">
        <v>2878</v>
      </c>
      <c r="E1079" t="s">
        <v>4636</v>
      </c>
      <c r="F1079" t="s">
        <v>4465</v>
      </c>
      <c r="G1079" t="s">
        <v>4039</v>
      </c>
      <c r="H1079" t="s">
        <v>1927</v>
      </c>
      <c r="I1079">
        <v>7</v>
      </c>
      <c r="J1079" t="s">
        <v>4040</v>
      </c>
      <c r="K1079">
        <v>0</v>
      </c>
      <c r="L1079" t="s">
        <v>1887</v>
      </c>
      <c r="M1079" t="s">
        <v>1887</v>
      </c>
      <c r="N1079" t="s">
        <v>1887</v>
      </c>
      <c r="P1079" t="s">
        <v>4566</v>
      </c>
      <c r="Q1079">
        <v>45090.720439814999</v>
      </c>
      <c r="R1079" t="s">
        <v>1785</v>
      </c>
      <c r="S1079" t="s">
        <v>3174</v>
      </c>
      <c r="T1079" t="s">
        <v>3155</v>
      </c>
      <c r="U1079" t="s">
        <v>3156</v>
      </c>
      <c r="W1079" t="s">
        <v>3158</v>
      </c>
      <c r="Y1079">
        <v>0</v>
      </c>
    </row>
    <row r="1080" spans="1:26" x14ac:dyDescent="0.25">
      <c r="A1080" s="66">
        <f>1*Táblázat1[[#This Row],[Órarendi igények]]</f>
        <v>772</v>
      </c>
      <c r="B1080" t="s">
        <v>1890</v>
      </c>
      <c r="C1080" t="s">
        <v>4087</v>
      </c>
      <c r="D1080" t="s">
        <v>2878</v>
      </c>
      <c r="E1080" t="s">
        <v>4636</v>
      </c>
      <c r="F1080" t="s">
        <v>4476</v>
      </c>
      <c r="G1080" t="s">
        <v>4088</v>
      </c>
      <c r="H1080" t="s">
        <v>1927</v>
      </c>
      <c r="I1080">
        <v>5</v>
      </c>
      <c r="J1080" t="s">
        <v>1787</v>
      </c>
      <c r="K1080">
        <v>0</v>
      </c>
      <c r="L1080" t="s">
        <v>1887</v>
      </c>
      <c r="M1080" t="s">
        <v>1887</v>
      </c>
      <c r="N1080" t="s">
        <v>1887</v>
      </c>
      <c r="P1080" t="s">
        <v>4574</v>
      </c>
      <c r="Q1080">
        <v>45090.718877314997</v>
      </c>
      <c r="R1080" t="s">
        <v>3123</v>
      </c>
      <c r="S1080" t="s">
        <v>3154</v>
      </c>
      <c r="T1080" t="s">
        <v>3200</v>
      </c>
      <c r="U1080" t="s">
        <v>3155</v>
      </c>
      <c r="W1080" t="s">
        <v>3158</v>
      </c>
      <c r="Y1080">
        <v>0</v>
      </c>
    </row>
    <row r="1081" spans="1:26" x14ac:dyDescent="0.25">
      <c r="A1081" s="66">
        <f>1*Táblázat1[[#This Row],[Órarendi igények]]</f>
        <v>773</v>
      </c>
      <c r="B1081" t="s">
        <v>1890</v>
      </c>
      <c r="C1081" t="s">
        <v>4065</v>
      </c>
      <c r="D1081" t="s">
        <v>2878</v>
      </c>
      <c r="E1081" t="s">
        <v>4636</v>
      </c>
      <c r="F1081" t="s">
        <v>4454</v>
      </c>
      <c r="G1081" t="s">
        <v>4066</v>
      </c>
      <c r="H1081" t="s">
        <v>1927</v>
      </c>
      <c r="I1081">
        <v>0</v>
      </c>
      <c r="J1081" t="s">
        <v>1778</v>
      </c>
      <c r="K1081">
        <v>0</v>
      </c>
      <c r="L1081" t="s">
        <v>1887</v>
      </c>
      <c r="M1081" t="s">
        <v>1887</v>
      </c>
      <c r="N1081" t="s">
        <v>1887</v>
      </c>
      <c r="P1081" t="s">
        <v>4591</v>
      </c>
      <c r="Q1081">
        <v>45090.714224536998</v>
      </c>
      <c r="R1081" t="s">
        <v>3124</v>
      </c>
      <c r="S1081" t="s">
        <v>3154</v>
      </c>
      <c r="T1081" t="s">
        <v>3156</v>
      </c>
      <c r="U1081" t="s">
        <v>3376</v>
      </c>
      <c r="W1081" t="s">
        <v>3158</v>
      </c>
      <c r="Y1081">
        <v>0</v>
      </c>
    </row>
    <row r="1082" spans="1:26" x14ac:dyDescent="0.25">
      <c r="A1082" s="66">
        <f>1*Táblázat1[[#This Row],[Órarendi igények]]</f>
        <v>774</v>
      </c>
      <c r="B1082" t="s">
        <v>1890</v>
      </c>
      <c r="C1082" t="s">
        <v>4094</v>
      </c>
      <c r="D1082" t="s">
        <v>2878</v>
      </c>
      <c r="E1082" s="238" t="s">
        <v>4636</v>
      </c>
      <c r="F1082" t="s">
        <v>4459</v>
      </c>
      <c r="G1082" t="s">
        <v>4095</v>
      </c>
      <c r="H1082" t="s">
        <v>1927</v>
      </c>
      <c r="I1082">
        <v>0</v>
      </c>
      <c r="J1082" t="s">
        <v>1776</v>
      </c>
      <c r="K1082">
        <v>0</v>
      </c>
      <c r="L1082" t="s">
        <v>1887</v>
      </c>
      <c r="M1082" t="s">
        <v>1887</v>
      </c>
      <c r="N1082" t="s">
        <v>1887</v>
      </c>
      <c r="P1082" t="s">
        <v>4591</v>
      </c>
      <c r="Q1082">
        <v>45090.714606481</v>
      </c>
      <c r="R1082" t="s">
        <v>3124</v>
      </c>
      <c r="S1082" t="s">
        <v>3229</v>
      </c>
      <c r="T1082" t="s">
        <v>3156</v>
      </c>
      <c r="U1082" t="s">
        <v>3376</v>
      </c>
      <c r="W1082" t="s">
        <v>3158</v>
      </c>
      <c r="Y1082">
        <v>0</v>
      </c>
    </row>
    <row r="1083" spans="1:26" x14ac:dyDescent="0.25">
      <c r="A1083" s="66">
        <f>1*Táblázat1[[#This Row],[Órarendi igények]]</f>
        <v>775</v>
      </c>
      <c r="B1083" t="s">
        <v>1890</v>
      </c>
      <c r="C1083" t="s">
        <v>4070</v>
      </c>
      <c r="D1083" t="s">
        <v>2878</v>
      </c>
      <c r="E1083" t="s">
        <v>4636</v>
      </c>
      <c r="F1083" t="s">
        <v>4461</v>
      </c>
      <c r="G1083" t="s">
        <v>4071</v>
      </c>
      <c r="H1083" t="s">
        <v>1927</v>
      </c>
      <c r="I1083">
        <v>7</v>
      </c>
      <c r="J1083" t="s">
        <v>1789</v>
      </c>
      <c r="K1083">
        <v>0</v>
      </c>
      <c r="L1083" t="s">
        <v>1887</v>
      </c>
      <c r="M1083" t="s">
        <v>1887</v>
      </c>
      <c r="N1083" t="s">
        <v>1887</v>
      </c>
      <c r="P1083" t="s">
        <v>4566</v>
      </c>
      <c r="Q1083">
        <v>45090.715254629999</v>
      </c>
      <c r="R1083" t="s">
        <v>4593</v>
      </c>
      <c r="S1083" t="s">
        <v>3154</v>
      </c>
      <c r="T1083" t="s">
        <v>3175</v>
      </c>
      <c r="U1083" t="s">
        <v>3176</v>
      </c>
      <c r="W1083" t="s">
        <v>3158</v>
      </c>
      <c r="Y1083">
        <v>0</v>
      </c>
    </row>
    <row r="1084" spans="1:26" x14ac:dyDescent="0.25">
      <c r="A1084" s="66">
        <f>1*Táblázat1[[#This Row],[Órarendi igények]]</f>
        <v>776</v>
      </c>
      <c r="B1084" t="s">
        <v>1890</v>
      </c>
      <c r="C1084" t="s">
        <v>3381</v>
      </c>
      <c r="D1084" t="s">
        <v>2748</v>
      </c>
      <c r="E1084" s="238"/>
      <c r="G1084" t="s">
        <v>3382</v>
      </c>
      <c r="H1084" t="s">
        <v>1927</v>
      </c>
      <c r="I1084">
        <v>40</v>
      </c>
      <c r="J1084" t="s">
        <v>3383</v>
      </c>
      <c r="K1084">
        <v>0</v>
      </c>
      <c r="L1084" t="s">
        <v>1887</v>
      </c>
      <c r="M1084" t="s">
        <v>1887</v>
      </c>
      <c r="N1084" t="s">
        <v>1887</v>
      </c>
      <c r="Q1084">
        <v>45071.570289351999</v>
      </c>
      <c r="R1084" t="s">
        <v>3196</v>
      </c>
      <c r="Y1084">
        <v>0</v>
      </c>
      <c r="Z1084" t="s">
        <v>2750</v>
      </c>
    </row>
    <row r="1085" spans="1:26" x14ac:dyDescent="0.25">
      <c r="A1085" s="66">
        <f>1*Táblázat1[[#This Row],[Órarendi igények]]</f>
        <v>777</v>
      </c>
      <c r="B1085" t="s">
        <v>1890</v>
      </c>
      <c r="C1085" t="s">
        <v>2718</v>
      </c>
      <c r="D1085" t="s">
        <v>2719</v>
      </c>
      <c r="E1085" t="s">
        <v>4637</v>
      </c>
      <c r="F1085" t="s">
        <v>4667</v>
      </c>
      <c r="G1085" t="s">
        <v>2720</v>
      </c>
      <c r="H1085" t="s">
        <v>1927</v>
      </c>
      <c r="I1085">
        <v>0</v>
      </c>
      <c r="J1085" t="s">
        <v>2721</v>
      </c>
      <c r="K1085">
        <v>0</v>
      </c>
      <c r="L1085" t="s">
        <v>1887</v>
      </c>
      <c r="M1085" t="s">
        <v>1887</v>
      </c>
      <c r="N1085" t="s">
        <v>1887</v>
      </c>
      <c r="Q1085">
        <v>45064.500925925997</v>
      </c>
      <c r="R1085" t="s">
        <v>3505</v>
      </c>
      <c r="S1085" t="s">
        <v>3116</v>
      </c>
      <c r="T1085" t="s">
        <v>3140</v>
      </c>
      <c r="U1085" t="s">
        <v>3141</v>
      </c>
      <c r="V1085" t="s">
        <v>3300</v>
      </c>
      <c r="W1085" t="s">
        <v>2361</v>
      </c>
      <c r="Y1085">
        <v>0</v>
      </c>
    </row>
    <row r="1086" spans="1:26" x14ac:dyDescent="0.25">
      <c r="A1086" s="66">
        <f>1*Táblázat1[[#This Row],[Órarendi igények]]</f>
        <v>777</v>
      </c>
      <c r="B1086" t="s">
        <v>1890</v>
      </c>
      <c r="C1086" t="s">
        <v>2718</v>
      </c>
      <c r="D1086" t="s">
        <v>2719</v>
      </c>
      <c r="E1086" t="s">
        <v>4637</v>
      </c>
      <c r="F1086" t="s">
        <v>4667</v>
      </c>
      <c r="G1086" t="s">
        <v>2720</v>
      </c>
      <c r="H1086" t="s">
        <v>1927</v>
      </c>
      <c r="I1086">
        <v>0</v>
      </c>
      <c r="J1086" t="s">
        <v>2721</v>
      </c>
      <c r="K1086">
        <v>0</v>
      </c>
      <c r="L1086" t="s">
        <v>1887</v>
      </c>
      <c r="M1086" t="s">
        <v>1887</v>
      </c>
      <c r="N1086" t="s">
        <v>1887</v>
      </c>
      <c r="Q1086">
        <v>45064.500925925997</v>
      </c>
      <c r="R1086" t="s">
        <v>3505</v>
      </c>
      <c r="S1086" t="s">
        <v>3116</v>
      </c>
      <c r="T1086" t="s">
        <v>3142</v>
      </c>
      <c r="U1086" t="s">
        <v>3143</v>
      </c>
      <c r="V1086" t="s">
        <v>3300</v>
      </c>
      <c r="W1086" t="s">
        <v>3120</v>
      </c>
      <c r="Y1086">
        <v>0</v>
      </c>
    </row>
    <row r="1087" spans="1:26" x14ac:dyDescent="0.25">
      <c r="A1087" s="66">
        <f>1*Táblázat1[[#This Row],[Órarendi igények]]</f>
        <v>777</v>
      </c>
      <c r="B1087" t="s">
        <v>1890</v>
      </c>
      <c r="C1087" t="s">
        <v>2718</v>
      </c>
      <c r="D1087" t="s">
        <v>2719</v>
      </c>
      <c r="E1087" t="s">
        <v>4637</v>
      </c>
      <c r="F1087" t="s">
        <v>4667</v>
      </c>
      <c r="G1087" t="s">
        <v>2720</v>
      </c>
      <c r="H1087" t="s">
        <v>1927</v>
      </c>
      <c r="I1087">
        <v>0</v>
      </c>
      <c r="J1087" t="s">
        <v>2721</v>
      </c>
      <c r="K1087">
        <v>0</v>
      </c>
      <c r="L1087" t="s">
        <v>1887</v>
      </c>
      <c r="M1087" t="s">
        <v>1887</v>
      </c>
      <c r="N1087" t="s">
        <v>1887</v>
      </c>
      <c r="Q1087">
        <v>45064.500925925997</v>
      </c>
      <c r="R1087" t="s">
        <v>3505</v>
      </c>
      <c r="S1087" t="s">
        <v>3116</v>
      </c>
      <c r="T1087" t="s">
        <v>3140</v>
      </c>
      <c r="U1087" t="s">
        <v>3141</v>
      </c>
      <c r="V1087" t="s">
        <v>3300</v>
      </c>
      <c r="W1087" t="s">
        <v>3120</v>
      </c>
      <c r="Y1087">
        <v>0</v>
      </c>
    </row>
    <row r="1088" spans="1:26" x14ac:dyDescent="0.25">
      <c r="A1088" s="66">
        <f>1*Táblázat1[[#This Row],[Órarendi igények]]</f>
        <v>778</v>
      </c>
      <c r="B1088" t="s">
        <v>2880</v>
      </c>
      <c r="C1088" t="s">
        <v>2991</v>
      </c>
      <c r="D1088" t="s">
        <v>1925</v>
      </c>
      <c r="E1088" t="s">
        <v>4639</v>
      </c>
      <c r="F1088" t="s">
        <v>4662</v>
      </c>
      <c r="G1088" t="s">
        <v>2992</v>
      </c>
      <c r="H1088" t="s">
        <v>1927</v>
      </c>
      <c r="I1088">
        <v>666</v>
      </c>
      <c r="J1088" t="s">
        <v>1698</v>
      </c>
      <c r="K1088">
        <v>0</v>
      </c>
      <c r="L1088" t="s">
        <v>1887</v>
      </c>
      <c r="M1088" t="s">
        <v>1887</v>
      </c>
      <c r="N1088" t="s">
        <v>1887</v>
      </c>
      <c r="Q1088">
        <v>45065.680138889002</v>
      </c>
      <c r="R1088" t="s">
        <v>3505</v>
      </c>
      <c r="S1088" t="s">
        <v>3116</v>
      </c>
      <c r="T1088" t="s">
        <v>3140</v>
      </c>
      <c r="U1088" t="s">
        <v>4469</v>
      </c>
      <c r="V1088" t="s">
        <v>3453</v>
      </c>
      <c r="W1088" t="s">
        <v>2238</v>
      </c>
      <c r="Y1088">
        <v>0</v>
      </c>
    </row>
    <row r="1089" spans="1:25" x14ac:dyDescent="0.25">
      <c r="A1089" s="66">
        <f>1*Táblázat1[[#This Row],[Órarendi igények]]</f>
        <v>778</v>
      </c>
      <c r="B1089" t="s">
        <v>2880</v>
      </c>
      <c r="C1089" t="s">
        <v>2991</v>
      </c>
      <c r="D1089" t="s">
        <v>1925</v>
      </c>
      <c r="E1089" t="s">
        <v>4639</v>
      </c>
      <c r="F1089" t="s">
        <v>4662</v>
      </c>
      <c r="G1089" t="s">
        <v>2992</v>
      </c>
      <c r="H1089" t="s">
        <v>1927</v>
      </c>
      <c r="I1089">
        <v>666</v>
      </c>
      <c r="J1089" t="s">
        <v>1698</v>
      </c>
      <c r="K1089">
        <v>0</v>
      </c>
      <c r="L1089" t="s">
        <v>1887</v>
      </c>
      <c r="M1089" t="s">
        <v>1887</v>
      </c>
      <c r="N1089" t="s">
        <v>1887</v>
      </c>
      <c r="Q1089">
        <v>45065.680138889002</v>
      </c>
      <c r="R1089" t="s">
        <v>3505</v>
      </c>
      <c r="S1089" t="s">
        <v>3116</v>
      </c>
      <c r="T1089" t="s">
        <v>3140</v>
      </c>
      <c r="U1089" t="s">
        <v>4469</v>
      </c>
      <c r="V1089" t="s">
        <v>3453</v>
      </c>
      <c r="W1089" t="s">
        <v>2362</v>
      </c>
      <c r="Y1089">
        <v>0</v>
      </c>
    </row>
    <row r="1090" spans="1:25" x14ac:dyDescent="0.25">
      <c r="A1090" s="66">
        <f>1*Táblázat1[[#This Row],[Órarendi igények]]</f>
        <v>778</v>
      </c>
      <c r="B1090" t="s">
        <v>2880</v>
      </c>
      <c r="C1090" t="s">
        <v>2991</v>
      </c>
      <c r="D1090" t="s">
        <v>1925</v>
      </c>
      <c r="E1090" t="s">
        <v>4639</v>
      </c>
      <c r="F1090" t="s">
        <v>4662</v>
      </c>
      <c r="G1090" t="s">
        <v>2992</v>
      </c>
      <c r="H1090" t="s">
        <v>1927</v>
      </c>
      <c r="I1090">
        <v>666</v>
      </c>
      <c r="J1090" t="s">
        <v>1698</v>
      </c>
      <c r="K1090">
        <v>0</v>
      </c>
      <c r="L1090" t="s">
        <v>1887</v>
      </c>
      <c r="M1090" t="s">
        <v>1887</v>
      </c>
      <c r="N1090" t="s">
        <v>1887</v>
      </c>
      <c r="Q1090">
        <v>45065.680138889002</v>
      </c>
      <c r="R1090" t="s">
        <v>3505</v>
      </c>
      <c r="S1090" t="s">
        <v>3116</v>
      </c>
      <c r="T1090" t="s">
        <v>3200</v>
      </c>
      <c r="U1090" t="s">
        <v>3167</v>
      </c>
      <c r="V1090" t="s">
        <v>3453</v>
      </c>
      <c r="W1090" t="s">
        <v>2238</v>
      </c>
      <c r="Y1090">
        <v>0</v>
      </c>
    </row>
    <row r="1091" spans="1:25" x14ac:dyDescent="0.25">
      <c r="A1091" s="66">
        <f>1*Táblázat1[[#This Row],[Órarendi igények]]</f>
        <v>779</v>
      </c>
      <c r="B1091" t="s">
        <v>2880</v>
      </c>
      <c r="C1091" t="s">
        <v>2911</v>
      </c>
      <c r="D1091" t="s">
        <v>1925</v>
      </c>
      <c r="E1091" s="238" t="s">
        <v>4637</v>
      </c>
      <c r="F1091" t="s">
        <v>4732</v>
      </c>
      <c r="G1091" t="s">
        <v>2912</v>
      </c>
      <c r="H1091" t="s">
        <v>1927</v>
      </c>
      <c r="I1091">
        <v>666</v>
      </c>
      <c r="J1091" t="s">
        <v>2913</v>
      </c>
      <c r="K1091">
        <v>0</v>
      </c>
      <c r="L1091" t="s">
        <v>1887</v>
      </c>
      <c r="M1091" t="s">
        <v>1887</v>
      </c>
      <c r="N1091" t="s">
        <v>1887</v>
      </c>
      <c r="Q1091">
        <v>45065.512870370003</v>
      </c>
      <c r="R1091" t="s">
        <v>3416</v>
      </c>
      <c r="S1091" t="s">
        <v>3116</v>
      </c>
      <c r="T1091" t="s">
        <v>4462</v>
      </c>
      <c r="U1091" t="s">
        <v>4463</v>
      </c>
      <c r="V1091" t="s">
        <v>3453</v>
      </c>
      <c r="W1091" t="s">
        <v>4466</v>
      </c>
      <c r="Y1091">
        <v>0</v>
      </c>
    </row>
    <row r="1092" spans="1:25" x14ac:dyDescent="0.25">
      <c r="A1092" s="66">
        <f>1*Táblázat1[[#This Row],[Órarendi igények]]</f>
        <v>779</v>
      </c>
      <c r="B1092" t="s">
        <v>2880</v>
      </c>
      <c r="C1092" t="s">
        <v>2911</v>
      </c>
      <c r="D1092" t="s">
        <v>1925</v>
      </c>
      <c r="E1092" t="s">
        <v>4637</v>
      </c>
      <c r="F1092" t="s">
        <v>4732</v>
      </c>
      <c r="G1092" t="s">
        <v>2912</v>
      </c>
      <c r="H1092" t="s">
        <v>1927</v>
      </c>
      <c r="I1092">
        <v>666</v>
      </c>
      <c r="J1092" t="s">
        <v>2913</v>
      </c>
      <c r="K1092">
        <v>0</v>
      </c>
      <c r="L1092" t="s">
        <v>1887</v>
      </c>
      <c r="M1092" t="s">
        <v>1887</v>
      </c>
      <c r="N1092" t="s">
        <v>1887</v>
      </c>
      <c r="Q1092">
        <v>45065.512870370003</v>
      </c>
      <c r="R1092" t="s">
        <v>3416</v>
      </c>
      <c r="S1092" t="s">
        <v>3116</v>
      </c>
      <c r="T1092" t="s">
        <v>3176</v>
      </c>
      <c r="U1092" t="s">
        <v>3170</v>
      </c>
      <c r="V1092" t="s">
        <v>3453</v>
      </c>
      <c r="W1092" t="s">
        <v>4471</v>
      </c>
      <c r="Y1092">
        <v>0</v>
      </c>
    </row>
    <row r="1093" spans="1:25" x14ac:dyDescent="0.25">
      <c r="A1093" s="66">
        <f>1*Táblázat1[[#This Row],[Órarendi igények]]</f>
        <v>780</v>
      </c>
      <c r="B1093" t="s">
        <v>1890</v>
      </c>
      <c r="C1093" t="s">
        <v>2552</v>
      </c>
      <c r="D1093" t="s">
        <v>1925</v>
      </c>
      <c r="E1093" t="s">
        <v>4639</v>
      </c>
      <c r="F1093" t="s">
        <v>4761</v>
      </c>
      <c r="G1093" t="s">
        <v>2553</v>
      </c>
      <c r="H1093" t="s">
        <v>1927</v>
      </c>
      <c r="I1093">
        <v>666</v>
      </c>
      <c r="J1093" t="s">
        <v>1701</v>
      </c>
      <c r="K1093">
        <v>0</v>
      </c>
      <c r="L1093" t="s">
        <v>1887</v>
      </c>
      <c r="M1093" t="s">
        <v>1887</v>
      </c>
      <c r="N1093" t="s">
        <v>1887</v>
      </c>
      <c r="Q1093">
        <v>45063.772175926002</v>
      </c>
      <c r="R1093" t="s">
        <v>3196</v>
      </c>
      <c r="S1093" t="s">
        <v>3116</v>
      </c>
      <c r="T1093" t="s">
        <v>3140</v>
      </c>
      <c r="U1093" t="s">
        <v>3142</v>
      </c>
      <c r="V1093" t="s">
        <v>3121</v>
      </c>
      <c r="W1093" t="s">
        <v>3122</v>
      </c>
      <c r="Y1093">
        <v>0</v>
      </c>
    </row>
    <row r="1094" spans="1:25" x14ac:dyDescent="0.25">
      <c r="A1094" s="66">
        <f>1*Táblázat1[[#This Row],[Órarendi igények]]</f>
        <v>781</v>
      </c>
      <c r="B1094" t="s">
        <v>1890</v>
      </c>
      <c r="C1094" t="s">
        <v>2064</v>
      </c>
      <c r="D1094" t="s">
        <v>1925</v>
      </c>
      <c r="E1094" s="238" t="s">
        <v>4636</v>
      </c>
      <c r="F1094" t="s">
        <v>3294</v>
      </c>
      <c r="G1094" t="s">
        <v>2065</v>
      </c>
      <c r="H1094" t="s">
        <v>1927</v>
      </c>
      <c r="I1094">
        <v>666</v>
      </c>
      <c r="J1094" t="s">
        <v>1701</v>
      </c>
      <c r="K1094">
        <v>0</v>
      </c>
      <c r="L1094" t="s">
        <v>1887</v>
      </c>
      <c r="M1094" t="s">
        <v>1887</v>
      </c>
      <c r="N1094" t="s">
        <v>1887</v>
      </c>
      <c r="Q1094">
        <v>45062.658206018998</v>
      </c>
      <c r="R1094" t="s">
        <v>3196</v>
      </c>
      <c r="S1094" t="s">
        <v>3229</v>
      </c>
      <c r="T1094" t="s">
        <v>3284</v>
      </c>
      <c r="U1094" t="s">
        <v>3155</v>
      </c>
      <c r="V1094" t="s">
        <v>3119</v>
      </c>
      <c r="W1094" t="s">
        <v>3158</v>
      </c>
      <c r="Y1094">
        <v>0</v>
      </c>
    </row>
    <row r="1095" spans="1:25" x14ac:dyDescent="0.25">
      <c r="A1095" s="66">
        <f>1*Táblázat1[[#This Row],[Órarendi igények]]</f>
        <v>782</v>
      </c>
      <c r="B1095" t="s">
        <v>1890</v>
      </c>
      <c r="C1095" t="s">
        <v>2612</v>
      </c>
      <c r="D1095" t="s">
        <v>2170</v>
      </c>
      <c r="G1095" t="s">
        <v>2184</v>
      </c>
      <c r="H1095" t="s">
        <v>1885</v>
      </c>
      <c r="I1095">
        <v>555</v>
      </c>
      <c r="J1095" t="s">
        <v>2185</v>
      </c>
      <c r="K1095">
        <v>0</v>
      </c>
      <c r="L1095" t="s">
        <v>1887</v>
      </c>
      <c r="M1095" t="s">
        <v>1887</v>
      </c>
      <c r="N1095" t="s">
        <v>1887</v>
      </c>
      <c r="Q1095">
        <v>45063.670914351998</v>
      </c>
      <c r="R1095" t="s">
        <v>3196</v>
      </c>
      <c r="Y1095">
        <v>0</v>
      </c>
    </row>
    <row r="1096" spans="1:25" x14ac:dyDescent="0.25">
      <c r="A1096" s="66">
        <f>1*Táblázat1[[#This Row],[Órarendi igények]]</f>
        <v>783</v>
      </c>
      <c r="B1096" t="s">
        <v>1890</v>
      </c>
      <c r="C1096" t="s">
        <v>2435</v>
      </c>
      <c r="D1096" t="s">
        <v>1929</v>
      </c>
      <c r="E1096" t="s">
        <v>4636</v>
      </c>
      <c r="F1096" t="s">
        <v>3639</v>
      </c>
      <c r="G1096" t="s">
        <v>2184</v>
      </c>
      <c r="H1096" t="s">
        <v>1885</v>
      </c>
      <c r="I1096">
        <v>0</v>
      </c>
      <c r="J1096" t="s">
        <v>2185</v>
      </c>
      <c r="K1096">
        <v>0</v>
      </c>
      <c r="L1096" t="s">
        <v>1887</v>
      </c>
      <c r="M1096" t="s">
        <v>1887</v>
      </c>
      <c r="N1096" t="s">
        <v>1887</v>
      </c>
      <c r="Q1096">
        <v>45063.670775462997</v>
      </c>
      <c r="R1096" t="s">
        <v>4410</v>
      </c>
      <c r="S1096" t="s">
        <v>3263</v>
      </c>
      <c r="T1096" t="s">
        <v>3175</v>
      </c>
      <c r="U1096" t="s">
        <v>3176</v>
      </c>
      <c r="V1096" t="s">
        <v>3300</v>
      </c>
      <c r="W1096" t="s">
        <v>3158</v>
      </c>
      <c r="Y1096">
        <v>0</v>
      </c>
    </row>
    <row r="1097" spans="1:25" x14ac:dyDescent="0.25">
      <c r="A1097" s="66">
        <f>1*Táblázat1[[#This Row],[Órarendi igények]]</f>
        <v>784</v>
      </c>
      <c r="B1097" t="s">
        <v>1890</v>
      </c>
      <c r="C1097" t="s">
        <v>2183</v>
      </c>
      <c r="D1097" t="s">
        <v>1995</v>
      </c>
      <c r="E1097" t="s">
        <v>4636</v>
      </c>
      <c r="F1097" t="s">
        <v>4127</v>
      </c>
      <c r="G1097" t="s">
        <v>2184</v>
      </c>
      <c r="H1097" t="s">
        <v>1885</v>
      </c>
      <c r="I1097">
        <v>0</v>
      </c>
      <c r="J1097" t="s">
        <v>2185</v>
      </c>
      <c r="K1097">
        <v>0</v>
      </c>
      <c r="L1097" t="s">
        <v>1887</v>
      </c>
      <c r="M1097" t="s">
        <v>1887</v>
      </c>
      <c r="N1097" t="s">
        <v>1887</v>
      </c>
      <c r="Q1097">
        <v>45063.671030092999</v>
      </c>
      <c r="R1097" t="s">
        <v>4410</v>
      </c>
      <c r="S1097" t="s">
        <v>3263</v>
      </c>
      <c r="T1097" t="s">
        <v>3176</v>
      </c>
      <c r="U1097" t="s">
        <v>3200</v>
      </c>
      <c r="V1097" t="s">
        <v>3300</v>
      </c>
      <c r="W1097" t="s">
        <v>3158</v>
      </c>
      <c r="Y1097">
        <v>0</v>
      </c>
    </row>
    <row r="1098" spans="1:25" x14ac:dyDescent="0.25">
      <c r="A1098" s="66">
        <f>1*Táblázat1[[#This Row],[Órarendi igények]]</f>
        <v>785</v>
      </c>
      <c r="B1098" t="s">
        <v>1890</v>
      </c>
      <c r="C1098" t="s">
        <v>2334</v>
      </c>
      <c r="D1098" t="s">
        <v>1892</v>
      </c>
      <c r="E1098" t="s">
        <v>4636</v>
      </c>
      <c r="F1098" t="s">
        <v>4188</v>
      </c>
      <c r="G1098" t="s">
        <v>2184</v>
      </c>
      <c r="H1098" t="s">
        <v>1885</v>
      </c>
      <c r="I1098">
        <v>0</v>
      </c>
      <c r="J1098" t="s">
        <v>2185</v>
      </c>
      <c r="K1098">
        <v>0</v>
      </c>
      <c r="L1098" t="s">
        <v>1887</v>
      </c>
      <c r="M1098" t="s">
        <v>1887</v>
      </c>
      <c r="N1098" t="s">
        <v>1887</v>
      </c>
      <c r="Q1098">
        <v>45063.671030092999</v>
      </c>
      <c r="R1098" t="s">
        <v>4410</v>
      </c>
      <c r="S1098" t="s">
        <v>3174</v>
      </c>
      <c r="T1098" t="s">
        <v>3156</v>
      </c>
      <c r="U1098" t="s">
        <v>3376</v>
      </c>
      <c r="V1098" t="s">
        <v>3409</v>
      </c>
      <c r="W1098" t="s">
        <v>3158</v>
      </c>
      <c r="Y1098">
        <v>0</v>
      </c>
    </row>
    <row r="1099" spans="1:25" x14ac:dyDescent="0.25">
      <c r="A1099" s="66">
        <f>1*Táblázat1[[#This Row],[Órarendi igények]]</f>
        <v>786</v>
      </c>
      <c r="B1099" t="s">
        <v>1890</v>
      </c>
      <c r="C1099" t="s">
        <v>2495</v>
      </c>
      <c r="D1099" t="s">
        <v>1976</v>
      </c>
      <c r="E1099" t="s">
        <v>4636</v>
      </c>
      <c r="F1099" t="s">
        <v>3581</v>
      </c>
      <c r="G1099" t="s">
        <v>2184</v>
      </c>
      <c r="H1099" t="s">
        <v>1885</v>
      </c>
      <c r="I1099">
        <v>0</v>
      </c>
      <c r="J1099" t="s">
        <v>2185</v>
      </c>
      <c r="K1099">
        <v>0</v>
      </c>
      <c r="L1099" t="s">
        <v>1887</v>
      </c>
      <c r="M1099" t="s">
        <v>1887</v>
      </c>
      <c r="N1099" t="s">
        <v>1887</v>
      </c>
      <c r="Q1099">
        <v>45063.671030092999</v>
      </c>
      <c r="R1099" t="s">
        <v>4410</v>
      </c>
      <c r="S1099" t="s">
        <v>3174</v>
      </c>
      <c r="T1099" t="s">
        <v>3376</v>
      </c>
      <c r="U1099" t="s">
        <v>3389</v>
      </c>
      <c r="V1099" t="s">
        <v>3400</v>
      </c>
      <c r="W1099" t="s">
        <v>3158</v>
      </c>
      <c r="Y1099">
        <v>0</v>
      </c>
    </row>
    <row r="1100" spans="1:25" x14ac:dyDescent="0.25">
      <c r="A1100" s="66">
        <f>1*Táblázat1[[#This Row],[Órarendi igények]]</f>
        <v>787</v>
      </c>
      <c r="B1100" t="s">
        <v>1890</v>
      </c>
      <c r="C1100" t="s">
        <v>2496</v>
      </c>
      <c r="D1100" t="s">
        <v>1967</v>
      </c>
      <c r="E1100" s="238" t="s">
        <v>4636</v>
      </c>
      <c r="F1100" t="s">
        <v>3415</v>
      </c>
      <c r="G1100" t="s">
        <v>2184</v>
      </c>
      <c r="H1100" t="s">
        <v>1885</v>
      </c>
      <c r="I1100">
        <v>0</v>
      </c>
      <c r="J1100" t="s">
        <v>2185</v>
      </c>
      <c r="K1100">
        <v>0</v>
      </c>
      <c r="L1100" t="s">
        <v>1887</v>
      </c>
      <c r="M1100" t="s">
        <v>1887</v>
      </c>
      <c r="N1100" t="s">
        <v>1887</v>
      </c>
      <c r="Q1100">
        <v>45063.671030092999</v>
      </c>
      <c r="R1100" t="s">
        <v>3416</v>
      </c>
      <c r="S1100" t="s">
        <v>3172</v>
      </c>
      <c r="T1100" t="s">
        <v>3175</v>
      </c>
      <c r="U1100" t="s">
        <v>3176</v>
      </c>
      <c r="V1100" t="s">
        <v>3300</v>
      </c>
      <c r="W1100" t="s">
        <v>3158</v>
      </c>
      <c r="Y1100">
        <v>0</v>
      </c>
    </row>
    <row r="1101" spans="1:25" x14ac:dyDescent="0.25">
      <c r="A1101" s="66">
        <f>1*Táblázat1[[#This Row],[Órarendi igények]]</f>
        <v>788</v>
      </c>
      <c r="B1101" t="s">
        <v>1890</v>
      </c>
      <c r="C1101" t="s">
        <v>2605</v>
      </c>
      <c r="D1101" t="s">
        <v>1896</v>
      </c>
      <c r="E1101" s="238" t="s">
        <v>4636</v>
      </c>
      <c r="F1101" t="s">
        <v>3812</v>
      </c>
      <c r="G1101" t="s">
        <v>2184</v>
      </c>
      <c r="H1101" t="s">
        <v>1885</v>
      </c>
      <c r="I1101">
        <v>0</v>
      </c>
      <c r="J1101" t="s">
        <v>2185</v>
      </c>
      <c r="K1101">
        <v>0</v>
      </c>
      <c r="L1101" t="s">
        <v>1887</v>
      </c>
      <c r="M1101" t="s">
        <v>1887</v>
      </c>
      <c r="N1101" t="s">
        <v>1887</v>
      </c>
      <c r="Q1101">
        <v>45063.671030092999</v>
      </c>
      <c r="R1101" t="s">
        <v>3416</v>
      </c>
      <c r="S1101" t="s">
        <v>3172</v>
      </c>
      <c r="T1101" t="s">
        <v>3176</v>
      </c>
      <c r="U1101" t="s">
        <v>3200</v>
      </c>
      <c r="V1101" t="s">
        <v>3300</v>
      </c>
      <c r="W1101" t="s">
        <v>3158</v>
      </c>
      <c r="Y1101">
        <v>0</v>
      </c>
    </row>
    <row r="1102" spans="1:25" x14ac:dyDescent="0.25">
      <c r="A1102" s="66">
        <f>1*Táblázat1[[#This Row],[Órarendi igények]]</f>
        <v>789</v>
      </c>
      <c r="B1102" t="s">
        <v>1890</v>
      </c>
      <c r="C1102" t="s">
        <v>2436</v>
      </c>
      <c r="D1102" t="s">
        <v>1991</v>
      </c>
      <c r="E1102" t="s">
        <v>4636</v>
      </c>
      <c r="F1102" t="s">
        <v>4295</v>
      </c>
      <c r="G1102" t="s">
        <v>2184</v>
      </c>
      <c r="H1102" t="s">
        <v>1885</v>
      </c>
      <c r="I1102">
        <v>0</v>
      </c>
      <c r="J1102" t="s">
        <v>2185</v>
      </c>
      <c r="K1102">
        <v>0</v>
      </c>
      <c r="L1102" t="s">
        <v>1887</v>
      </c>
      <c r="M1102" t="s">
        <v>1887</v>
      </c>
      <c r="N1102" t="s">
        <v>1887</v>
      </c>
      <c r="Q1102">
        <v>45063.671030092999</v>
      </c>
      <c r="R1102" t="s">
        <v>3416</v>
      </c>
      <c r="S1102" t="s">
        <v>3172</v>
      </c>
      <c r="T1102" t="s">
        <v>3155</v>
      </c>
      <c r="U1102" t="s">
        <v>3156</v>
      </c>
      <c r="V1102" t="s">
        <v>4137</v>
      </c>
      <c r="W1102" t="s">
        <v>3158</v>
      </c>
      <c r="Y1102">
        <v>0</v>
      </c>
    </row>
    <row r="1103" spans="1:25" x14ac:dyDescent="0.25">
      <c r="A1103" s="66">
        <f>1*Táblázat1[[#This Row],[Órarendi igények]]</f>
        <v>790</v>
      </c>
      <c r="B1103" t="s">
        <v>1890</v>
      </c>
      <c r="C1103" t="s">
        <v>2437</v>
      </c>
      <c r="D1103" t="s">
        <v>1883</v>
      </c>
      <c r="E1103" s="238" t="s">
        <v>4636</v>
      </c>
      <c r="F1103" t="s">
        <v>4141</v>
      </c>
      <c r="G1103" t="s">
        <v>2184</v>
      </c>
      <c r="H1103" t="s">
        <v>1885</v>
      </c>
      <c r="I1103">
        <v>0</v>
      </c>
      <c r="J1103" t="s">
        <v>2185</v>
      </c>
      <c r="K1103">
        <v>0</v>
      </c>
      <c r="L1103" t="s">
        <v>1887</v>
      </c>
      <c r="M1103" t="s">
        <v>1887</v>
      </c>
      <c r="N1103" t="s">
        <v>1887</v>
      </c>
      <c r="Q1103">
        <v>45063.671030092999</v>
      </c>
      <c r="R1103" t="s">
        <v>3416</v>
      </c>
      <c r="S1103" t="s">
        <v>3172</v>
      </c>
      <c r="T1103" t="s">
        <v>3156</v>
      </c>
      <c r="U1103" t="s">
        <v>3376</v>
      </c>
      <c r="V1103" t="s">
        <v>3614</v>
      </c>
      <c r="W1103" t="s">
        <v>3158</v>
      </c>
      <c r="Y1103">
        <v>0</v>
      </c>
    </row>
    <row r="1104" spans="1:25" x14ac:dyDescent="0.25">
      <c r="A1104" s="66">
        <f>1*Táblázat1[[#This Row],[Órarendi igények]]</f>
        <v>791</v>
      </c>
      <c r="B1104" t="s">
        <v>1890</v>
      </c>
      <c r="C1104" t="s">
        <v>2335</v>
      </c>
      <c r="D1104" t="s">
        <v>1978</v>
      </c>
      <c r="E1104" s="238" t="s">
        <v>4636</v>
      </c>
      <c r="F1104" t="s">
        <v>3640</v>
      </c>
      <c r="G1104" t="s">
        <v>2184</v>
      </c>
      <c r="H1104" t="s">
        <v>1885</v>
      </c>
      <c r="I1104">
        <v>0</v>
      </c>
      <c r="J1104" t="s">
        <v>2185</v>
      </c>
      <c r="K1104">
        <v>0</v>
      </c>
      <c r="L1104" t="s">
        <v>1887</v>
      </c>
      <c r="M1104" t="s">
        <v>1887</v>
      </c>
      <c r="N1104" t="s">
        <v>1887</v>
      </c>
      <c r="Q1104">
        <v>45063.671030092999</v>
      </c>
      <c r="R1104" t="s">
        <v>3416</v>
      </c>
      <c r="S1104" t="s">
        <v>3229</v>
      </c>
      <c r="T1104" t="s">
        <v>3175</v>
      </c>
      <c r="U1104" t="s">
        <v>3176</v>
      </c>
      <c r="V1104" t="s">
        <v>3390</v>
      </c>
      <c r="W1104" t="s">
        <v>3158</v>
      </c>
      <c r="Y1104">
        <v>0</v>
      </c>
    </row>
    <row r="1105" spans="1:25" x14ac:dyDescent="0.25">
      <c r="A1105" s="66">
        <f>1*Táblázat1[[#This Row],[Órarendi igények]]</f>
        <v>792</v>
      </c>
      <c r="B1105" t="s">
        <v>1890</v>
      </c>
      <c r="C1105" t="s">
        <v>2497</v>
      </c>
      <c r="D1105" t="s">
        <v>1904</v>
      </c>
      <c r="E1105" s="238" t="s">
        <v>4636</v>
      </c>
      <c r="F1105" t="s">
        <v>3813</v>
      </c>
      <c r="G1105" t="s">
        <v>2184</v>
      </c>
      <c r="H1105" t="s">
        <v>1885</v>
      </c>
      <c r="I1105">
        <v>0</v>
      </c>
      <c r="J1105" t="s">
        <v>2185</v>
      </c>
      <c r="K1105">
        <v>0</v>
      </c>
      <c r="L1105" t="s">
        <v>1887</v>
      </c>
      <c r="M1105" t="s">
        <v>1887</v>
      </c>
      <c r="N1105" t="s">
        <v>1887</v>
      </c>
      <c r="Q1105">
        <v>45063.671030092999</v>
      </c>
      <c r="R1105" t="s">
        <v>3416</v>
      </c>
      <c r="S1105" t="s">
        <v>3229</v>
      </c>
      <c r="T1105" t="s">
        <v>3176</v>
      </c>
      <c r="U1105" t="s">
        <v>3200</v>
      </c>
      <c r="V1105" t="s">
        <v>3390</v>
      </c>
      <c r="W1105" t="s">
        <v>3158</v>
      </c>
      <c r="Y1105">
        <v>0</v>
      </c>
    </row>
    <row r="1106" spans="1:25" x14ac:dyDescent="0.25">
      <c r="A1106" s="66">
        <f>1*Táblázat1[[#This Row],[Órarendi igények]]</f>
        <v>793</v>
      </c>
      <c r="B1106" t="s">
        <v>1890</v>
      </c>
      <c r="C1106" t="s">
        <v>2380</v>
      </c>
      <c r="D1106" t="s">
        <v>1908</v>
      </c>
      <c r="E1106" t="s">
        <v>4636</v>
      </c>
      <c r="F1106" t="s">
        <v>3417</v>
      </c>
      <c r="G1106" t="s">
        <v>2184</v>
      </c>
      <c r="H1106" t="s">
        <v>1885</v>
      </c>
      <c r="I1106">
        <v>0</v>
      </c>
      <c r="J1106" t="s">
        <v>2185</v>
      </c>
      <c r="K1106">
        <v>0</v>
      </c>
      <c r="L1106" t="s">
        <v>1887</v>
      </c>
      <c r="M1106" t="s">
        <v>1887</v>
      </c>
      <c r="N1106" t="s">
        <v>1887</v>
      </c>
      <c r="Q1106">
        <v>45063.671030092999</v>
      </c>
      <c r="R1106" t="s">
        <v>3418</v>
      </c>
      <c r="S1106" t="s">
        <v>3154</v>
      </c>
      <c r="T1106" t="s">
        <v>3376</v>
      </c>
      <c r="U1106" t="s">
        <v>3389</v>
      </c>
      <c r="V1106" t="s">
        <v>3390</v>
      </c>
      <c r="W1106" t="s">
        <v>3158</v>
      </c>
      <c r="Y1106">
        <v>0</v>
      </c>
    </row>
    <row r="1107" spans="1:25" x14ac:dyDescent="0.25">
      <c r="A1107" s="66">
        <f>1*Táblázat1[[#This Row],[Órarendi igények]]</f>
        <v>794</v>
      </c>
      <c r="B1107" t="s">
        <v>1890</v>
      </c>
      <c r="C1107" t="s">
        <v>2606</v>
      </c>
      <c r="D1107" t="s">
        <v>1942</v>
      </c>
      <c r="E1107" t="s">
        <v>4636</v>
      </c>
      <c r="F1107" t="s">
        <v>3419</v>
      </c>
      <c r="G1107" t="s">
        <v>2184</v>
      </c>
      <c r="H1107" t="s">
        <v>1885</v>
      </c>
      <c r="I1107">
        <v>0</v>
      </c>
      <c r="J1107" t="s">
        <v>2185</v>
      </c>
      <c r="K1107">
        <v>0</v>
      </c>
      <c r="L1107" t="s">
        <v>1887</v>
      </c>
      <c r="M1107" t="s">
        <v>1887</v>
      </c>
      <c r="N1107" t="s">
        <v>1887</v>
      </c>
      <c r="Q1107">
        <v>45063.671030092999</v>
      </c>
      <c r="R1107" t="s">
        <v>3418</v>
      </c>
      <c r="S1107" t="s">
        <v>3174</v>
      </c>
      <c r="T1107" t="s">
        <v>3376</v>
      </c>
      <c r="U1107" t="s">
        <v>3389</v>
      </c>
      <c r="V1107" t="s">
        <v>3390</v>
      </c>
      <c r="W1107" t="s">
        <v>3158</v>
      </c>
      <c r="Y1107">
        <v>0</v>
      </c>
    </row>
    <row r="1108" spans="1:25" x14ac:dyDescent="0.25">
      <c r="A1108" s="66">
        <f>1*Táblázat1[[#This Row],[Órarendi igények]]</f>
        <v>795</v>
      </c>
      <c r="B1108" t="s">
        <v>1890</v>
      </c>
      <c r="C1108" t="s">
        <v>2268</v>
      </c>
      <c r="D1108" t="s">
        <v>1937</v>
      </c>
      <c r="E1108" t="s">
        <v>4636</v>
      </c>
      <c r="F1108" t="s">
        <v>3582</v>
      </c>
      <c r="G1108" t="s">
        <v>2184</v>
      </c>
      <c r="H1108" t="s">
        <v>1885</v>
      </c>
      <c r="I1108">
        <v>0</v>
      </c>
      <c r="J1108" t="s">
        <v>2185</v>
      </c>
      <c r="K1108">
        <v>0</v>
      </c>
      <c r="L1108" t="s">
        <v>1887</v>
      </c>
      <c r="M1108" t="s">
        <v>1887</v>
      </c>
      <c r="N1108" t="s">
        <v>1887</v>
      </c>
      <c r="Q1108">
        <v>45063.671030092999</v>
      </c>
      <c r="R1108" t="s">
        <v>3505</v>
      </c>
      <c r="S1108" t="s">
        <v>3174</v>
      </c>
      <c r="T1108" t="s">
        <v>3156</v>
      </c>
      <c r="U1108" t="s">
        <v>3376</v>
      </c>
      <c r="V1108" t="s">
        <v>3453</v>
      </c>
      <c r="W1108" t="s">
        <v>3158</v>
      </c>
      <c r="Y1108">
        <v>0</v>
      </c>
    </row>
    <row r="1109" spans="1:25" x14ac:dyDescent="0.25">
      <c r="A1109" s="66">
        <f>1*Táblázat1[[#This Row],[Órarendi igények]]</f>
        <v>796</v>
      </c>
      <c r="B1109" t="s">
        <v>1890</v>
      </c>
      <c r="C1109" t="s">
        <v>2186</v>
      </c>
      <c r="D1109" t="s">
        <v>1889</v>
      </c>
      <c r="E1109" s="238" t="s">
        <v>4636</v>
      </c>
      <c r="F1109" t="s">
        <v>3504</v>
      </c>
      <c r="G1109" t="s">
        <v>2184</v>
      </c>
      <c r="H1109" t="s">
        <v>1885</v>
      </c>
      <c r="I1109">
        <v>0</v>
      </c>
      <c r="J1109" t="s">
        <v>2185</v>
      </c>
      <c r="K1109">
        <v>0</v>
      </c>
      <c r="L1109" t="s">
        <v>1887</v>
      </c>
      <c r="M1109" t="s">
        <v>1887</v>
      </c>
      <c r="N1109" t="s">
        <v>1887</v>
      </c>
      <c r="Q1109">
        <v>45063.671030092999</v>
      </c>
      <c r="R1109" t="s">
        <v>3505</v>
      </c>
      <c r="S1109" t="s">
        <v>3263</v>
      </c>
      <c r="T1109" t="s">
        <v>3200</v>
      </c>
      <c r="U1109" t="s">
        <v>3155</v>
      </c>
      <c r="V1109" t="s">
        <v>3374</v>
      </c>
      <c r="W1109" t="s">
        <v>3158</v>
      </c>
      <c r="Y1109">
        <v>0</v>
      </c>
    </row>
    <row r="1110" spans="1:25" x14ac:dyDescent="0.25">
      <c r="A1110" s="66">
        <f>1*Táblázat1[[#This Row],[Órarendi igények]]</f>
        <v>797</v>
      </c>
      <c r="B1110" t="s">
        <v>1890</v>
      </c>
      <c r="C1110" t="s">
        <v>2187</v>
      </c>
      <c r="D1110" t="s">
        <v>1917</v>
      </c>
      <c r="E1110" t="s">
        <v>4636</v>
      </c>
      <c r="F1110" t="s">
        <v>3853</v>
      </c>
      <c r="G1110" t="s">
        <v>2184</v>
      </c>
      <c r="H1110" t="s">
        <v>1885</v>
      </c>
      <c r="I1110">
        <v>0</v>
      </c>
      <c r="J1110" t="s">
        <v>2185</v>
      </c>
      <c r="K1110">
        <v>0</v>
      </c>
      <c r="L1110" t="s">
        <v>1887</v>
      </c>
      <c r="M1110" t="s">
        <v>1887</v>
      </c>
      <c r="N1110" t="s">
        <v>1887</v>
      </c>
      <c r="Q1110">
        <v>45063.671030092999</v>
      </c>
      <c r="R1110" t="s">
        <v>3505</v>
      </c>
      <c r="S1110" t="s">
        <v>3263</v>
      </c>
      <c r="T1110" t="s">
        <v>3155</v>
      </c>
      <c r="U1110" t="s">
        <v>3156</v>
      </c>
      <c r="V1110" t="s">
        <v>3374</v>
      </c>
      <c r="W1110" t="s">
        <v>3158</v>
      </c>
      <c r="Y1110">
        <v>0</v>
      </c>
    </row>
    <row r="1111" spans="1:25" x14ac:dyDescent="0.25">
      <c r="A1111" s="66">
        <f>1*Táblázat1[[#This Row],[Órarendi igények]]</f>
        <v>798</v>
      </c>
      <c r="B1111" t="s">
        <v>1890</v>
      </c>
      <c r="C1111" t="s">
        <v>2545</v>
      </c>
      <c r="D1111" t="s">
        <v>1899</v>
      </c>
      <c r="E1111" t="s">
        <v>4636</v>
      </c>
      <c r="F1111" t="s">
        <v>4189</v>
      </c>
      <c r="G1111" t="s">
        <v>2184</v>
      </c>
      <c r="H1111" t="s">
        <v>1885</v>
      </c>
      <c r="I1111">
        <v>0</v>
      </c>
      <c r="J1111" t="s">
        <v>2185</v>
      </c>
      <c r="K1111">
        <v>0</v>
      </c>
      <c r="L1111" t="s">
        <v>1887</v>
      </c>
      <c r="M1111" t="s">
        <v>1887</v>
      </c>
      <c r="N1111" t="s">
        <v>1887</v>
      </c>
      <c r="Q1111">
        <v>45063.671030092999</v>
      </c>
      <c r="R1111" t="s">
        <v>3420</v>
      </c>
      <c r="S1111" t="s">
        <v>3154</v>
      </c>
      <c r="T1111" t="s">
        <v>3175</v>
      </c>
      <c r="U1111" t="s">
        <v>3176</v>
      </c>
      <c r="V1111" t="s">
        <v>3453</v>
      </c>
      <c r="W1111" t="s">
        <v>3158</v>
      </c>
      <c r="Y1111">
        <v>0</v>
      </c>
    </row>
    <row r="1112" spans="1:25" x14ac:dyDescent="0.25">
      <c r="A1112" s="66">
        <f>1*Táblázat1[[#This Row],[Órarendi igények]]</f>
        <v>799</v>
      </c>
      <c r="B1112" t="s">
        <v>1890</v>
      </c>
      <c r="C1112" t="s">
        <v>2336</v>
      </c>
      <c r="D1112" t="s">
        <v>1910</v>
      </c>
      <c r="E1112" t="s">
        <v>4636</v>
      </c>
      <c r="F1112" t="s">
        <v>4142</v>
      </c>
      <c r="G1112" t="s">
        <v>2184</v>
      </c>
      <c r="H1112" t="s">
        <v>1885</v>
      </c>
      <c r="I1112">
        <v>0</v>
      </c>
      <c r="J1112" t="s">
        <v>2185</v>
      </c>
      <c r="K1112">
        <v>0</v>
      </c>
      <c r="L1112" t="s">
        <v>1887</v>
      </c>
      <c r="M1112" t="s">
        <v>1887</v>
      </c>
      <c r="N1112" t="s">
        <v>1887</v>
      </c>
      <c r="Q1112">
        <v>45063.671030092999</v>
      </c>
      <c r="R1112" t="s">
        <v>3420</v>
      </c>
      <c r="S1112" t="s">
        <v>3174</v>
      </c>
      <c r="T1112" t="s">
        <v>3175</v>
      </c>
      <c r="U1112" t="s">
        <v>3176</v>
      </c>
      <c r="V1112" t="s">
        <v>3453</v>
      </c>
      <c r="W1112" t="s">
        <v>3158</v>
      </c>
      <c r="Y1112">
        <v>0</v>
      </c>
    </row>
    <row r="1113" spans="1:25" x14ac:dyDescent="0.25">
      <c r="A1113" s="66">
        <f>1*Táblázat1[[#This Row],[Órarendi igények]]</f>
        <v>800</v>
      </c>
      <c r="B1113" t="s">
        <v>1890</v>
      </c>
      <c r="C1113" t="s">
        <v>2546</v>
      </c>
      <c r="D1113" t="s">
        <v>1912</v>
      </c>
      <c r="E1113" s="238" t="s">
        <v>4636</v>
      </c>
      <c r="F1113" t="s">
        <v>3641</v>
      </c>
      <c r="G1113" t="s">
        <v>2184</v>
      </c>
      <c r="H1113" t="s">
        <v>1885</v>
      </c>
      <c r="I1113">
        <v>0</v>
      </c>
      <c r="J1113" t="s">
        <v>2185</v>
      </c>
      <c r="K1113">
        <v>0</v>
      </c>
      <c r="L1113" t="s">
        <v>1887</v>
      </c>
      <c r="M1113" t="s">
        <v>1887</v>
      </c>
      <c r="N1113" t="s">
        <v>1887</v>
      </c>
      <c r="Q1113">
        <v>45063.671041667003</v>
      </c>
      <c r="R1113" t="s">
        <v>3420</v>
      </c>
      <c r="S1113" t="s">
        <v>3263</v>
      </c>
      <c r="T1113" t="s">
        <v>3175</v>
      </c>
      <c r="U1113" t="s">
        <v>3176</v>
      </c>
      <c r="V1113" t="s">
        <v>3485</v>
      </c>
      <c r="W1113" t="s">
        <v>3158</v>
      </c>
      <c r="Y1113">
        <v>0</v>
      </c>
    </row>
    <row r="1114" spans="1:25" x14ac:dyDescent="0.25">
      <c r="A1114" s="66">
        <f>1*Táblázat1[[#This Row],[Órarendi igények]]</f>
        <v>801</v>
      </c>
      <c r="B1114" t="s">
        <v>1890</v>
      </c>
      <c r="C1114" t="s">
        <v>2188</v>
      </c>
      <c r="D1114" t="s">
        <v>1944</v>
      </c>
      <c r="E1114" t="s">
        <v>4636</v>
      </c>
      <c r="F1114" t="s">
        <v>3866</v>
      </c>
      <c r="G1114" t="s">
        <v>2184</v>
      </c>
      <c r="H1114" t="s">
        <v>1885</v>
      </c>
      <c r="I1114">
        <v>0</v>
      </c>
      <c r="J1114" t="s">
        <v>2185</v>
      </c>
      <c r="K1114">
        <v>0</v>
      </c>
      <c r="L1114" t="s">
        <v>1887</v>
      </c>
      <c r="M1114" t="s">
        <v>1887</v>
      </c>
      <c r="N1114" t="s">
        <v>1887</v>
      </c>
      <c r="Q1114">
        <v>45063.671041667003</v>
      </c>
      <c r="R1114" t="s">
        <v>1729</v>
      </c>
      <c r="S1114" t="s">
        <v>3229</v>
      </c>
      <c r="T1114" t="s">
        <v>3156</v>
      </c>
      <c r="U1114" t="s">
        <v>3376</v>
      </c>
      <c r="V1114" t="s">
        <v>3547</v>
      </c>
      <c r="W1114" t="s">
        <v>3158</v>
      </c>
      <c r="Y1114">
        <v>0</v>
      </c>
    </row>
    <row r="1115" spans="1:25" x14ac:dyDescent="0.25">
      <c r="A1115" s="66">
        <f>1*Táblázat1[[#This Row],[Órarendi igények]]</f>
        <v>802</v>
      </c>
      <c r="B1115" t="s">
        <v>1890</v>
      </c>
      <c r="C1115" t="s">
        <v>2381</v>
      </c>
      <c r="D1115" t="s">
        <v>1901</v>
      </c>
      <c r="E1115" s="238" t="s">
        <v>4636</v>
      </c>
      <c r="F1115" t="s">
        <v>3758</v>
      </c>
      <c r="G1115" t="s">
        <v>2184</v>
      </c>
      <c r="H1115" t="s">
        <v>1885</v>
      </c>
      <c r="I1115">
        <v>0</v>
      </c>
      <c r="J1115" t="s">
        <v>2185</v>
      </c>
      <c r="K1115">
        <v>0</v>
      </c>
      <c r="L1115" t="s">
        <v>1887</v>
      </c>
      <c r="M1115" t="s">
        <v>1887</v>
      </c>
      <c r="N1115" t="s">
        <v>1887</v>
      </c>
      <c r="Q1115">
        <v>45063.671041667003</v>
      </c>
      <c r="R1115" t="s">
        <v>1731</v>
      </c>
      <c r="S1115" t="s">
        <v>3154</v>
      </c>
      <c r="T1115" t="s">
        <v>3376</v>
      </c>
      <c r="U1115" t="s">
        <v>3389</v>
      </c>
      <c r="V1115" t="s">
        <v>3393</v>
      </c>
      <c r="W1115" t="s">
        <v>3158</v>
      </c>
      <c r="Y1115">
        <v>0</v>
      </c>
    </row>
    <row r="1116" spans="1:25" x14ac:dyDescent="0.25">
      <c r="A1116" s="66">
        <f>1*Táblázat1[[#This Row],[Órarendi igények]]</f>
        <v>803</v>
      </c>
      <c r="B1116" t="s">
        <v>1890</v>
      </c>
      <c r="C1116" t="s">
        <v>2126</v>
      </c>
      <c r="D1116" t="s">
        <v>1925</v>
      </c>
      <c r="E1116" s="238" t="s">
        <v>4636</v>
      </c>
      <c r="F1116" t="s">
        <v>3273</v>
      </c>
      <c r="G1116" t="s">
        <v>2127</v>
      </c>
      <c r="H1116" t="s">
        <v>1927</v>
      </c>
      <c r="I1116">
        <v>666</v>
      </c>
      <c r="J1116" t="s">
        <v>1733</v>
      </c>
      <c r="K1116">
        <v>0</v>
      </c>
      <c r="L1116" t="s">
        <v>1887</v>
      </c>
      <c r="M1116" t="s">
        <v>1887</v>
      </c>
      <c r="N1116" t="s">
        <v>1887</v>
      </c>
      <c r="Q1116">
        <v>45062.664293980997</v>
      </c>
      <c r="R1116" t="s">
        <v>3196</v>
      </c>
      <c r="S1116" t="s">
        <v>3154</v>
      </c>
      <c r="T1116" t="s">
        <v>3176</v>
      </c>
      <c r="U1116" t="s">
        <v>3200</v>
      </c>
      <c r="V1116" t="s">
        <v>3121</v>
      </c>
      <c r="W1116" t="s">
        <v>3158</v>
      </c>
      <c r="Y1116">
        <v>0</v>
      </c>
    </row>
    <row r="1117" spans="1:25" x14ac:dyDescent="0.25">
      <c r="A1117" s="66">
        <f>1*Táblázat1[[#This Row],[Órarendi igények]]</f>
        <v>804</v>
      </c>
      <c r="B1117" t="s">
        <v>1890</v>
      </c>
      <c r="C1117" t="s">
        <v>2562</v>
      </c>
      <c r="D1117" t="s">
        <v>1925</v>
      </c>
      <c r="E1117" s="238" t="s">
        <v>4637</v>
      </c>
      <c r="F1117" t="s">
        <v>4738</v>
      </c>
      <c r="G1117" t="s">
        <v>2563</v>
      </c>
      <c r="H1117" t="s">
        <v>1927</v>
      </c>
      <c r="I1117">
        <v>666</v>
      </c>
      <c r="J1117" t="s">
        <v>1733</v>
      </c>
      <c r="K1117">
        <v>0</v>
      </c>
      <c r="L1117" t="s">
        <v>1887</v>
      </c>
      <c r="M1117" t="s">
        <v>1887</v>
      </c>
      <c r="N1117" t="s">
        <v>1887</v>
      </c>
      <c r="Q1117">
        <v>45063.773217593</v>
      </c>
      <c r="R1117" t="s">
        <v>3196</v>
      </c>
      <c r="S1117" t="s">
        <v>3116</v>
      </c>
      <c r="T1117" t="s">
        <v>3155</v>
      </c>
      <c r="U1117" t="s">
        <v>3178</v>
      </c>
      <c r="V1117" t="s">
        <v>3179</v>
      </c>
      <c r="W1117" t="s">
        <v>3180</v>
      </c>
      <c r="Y1117">
        <v>0</v>
      </c>
    </row>
    <row r="1118" spans="1:25" x14ac:dyDescent="0.25">
      <c r="A1118" s="66">
        <f>1*Táblázat1[[#This Row],[Órarendi igények]]</f>
        <v>805</v>
      </c>
      <c r="B1118" t="s">
        <v>1890</v>
      </c>
      <c r="C1118" t="s">
        <v>2070</v>
      </c>
      <c r="D1118" t="s">
        <v>1929</v>
      </c>
      <c r="E1118" s="238" t="s">
        <v>4636</v>
      </c>
      <c r="F1118" t="s">
        <v>3455</v>
      </c>
      <c r="G1118" t="s">
        <v>1893</v>
      </c>
      <c r="H1118" t="s">
        <v>1885</v>
      </c>
      <c r="I1118">
        <v>0</v>
      </c>
      <c r="J1118" t="s">
        <v>1894</v>
      </c>
      <c r="K1118">
        <v>0</v>
      </c>
      <c r="L1118" t="s">
        <v>1887</v>
      </c>
      <c r="M1118" t="s">
        <v>1887</v>
      </c>
      <c r="N1118" t="s">
        <v>1887</v>
      </c>
      <c r="Q1118">
        <v>45062.701550926002</v>
      </c>
      <c r="R1118" t="s">
        <v>3196</v>
      </c>
      <c r="S1118" t="s">
        <v>3229</v>
      </c>
      <c r="T1118" t="s">
        <v>3155</v>
      </c>
      <c r="U1118" t="s">
        <v>3156</v>
      </c>
      <c r="V1118" t="s">
        <v>3393</v>
      </c>
      <c r="W1118" t="s">
        <v>3158</v>
      </c>
      <c r="Y1118">
        <v>0</v>
      </c>
    </row>
    <row r="1119" spans="1:25" x14ac:dyDescent="0.25">
      <c r="A1119" s="66">
        <f>1*Táblázat1[[#This Row],[Órarendi igények]]</f>
        <v>806</v>
      </c>
      <c r="B1119" t="s">
        <v>1890</v>
      </c>
      <c r="C1119" t="s">
        <v>2108</v>
      </c>
      <c r="D1119" t="s">
        <v>1995</v>
      </c>
      <c r="E1119" s="238" t="s">
        <v>4636</v>
      </c>
      <c r="F1119" t="s">
        <v>3618</v>
      </c>
      <c r="G1119" t="s">
        <v>1893</v>
      </c>
      <c r="H1119" t="s">
        <v>1885</v>
      </c>
      <c r="I1119">
        <v>0</v>
      </c>
      <c r="J1119" t="s">
        <v>1894</v>
      </c>
      <c r="K1119">
        <v>0</v>
      </c>
      <c r="L1119" t="s">
        <v>1887</v>
      </c>
      <c r="M1119" t="s">
        <v>1887</v>
      </c>
      <c r="N1119" t="s">
        <v>1887</v>
      </c>
      <c r="Q1119">
        <v>45062.701817130001</v>
      </c>
      <c r="R1119" t="s">
        <v>3196</v>
      </c>
      <c r="S1119" t="s">
        <v>3172</v>
      </c>
      <c r="T1119" t="s">
        <v>3200</v>
      </c>
      <c r="U1119" t="s">
        <v>3155</v>
      </c>
      <c r="V1119" t="s">
        <v>3390</v>
      </c>
      <c r="W1119" t="s">
        <v>3158</v>
      </c>
      <c r="Y1119">
        <v>0</v>
      </c>
    </row>
    <row r="1120" spans="1:25" x14ac:dyDescent="0.25">
      <c r="A1120" s="66">
        <f>1*Táblázat1[[#This Row],[Órarendi igények]]</f>
        <v>807</v>
      </c>
      <c r="B1120" t="s">
        <v>1890</v>
      </c>
      <c r="C1120" t="s">
        <v>1891</v>
      </c>
      <c r="D1120" t="s">
        <v>1892</v>
      </c>
      <c r="E1120" t="s">
        <v>4636</v>
      </c>
      <c r="F1120" t="s">
        <v>3619</v>
      </c>
      <c r="G1120" t="s">
        <v>1893</v>
      </c>
      <c r="H1120" t="s">
        <v>1885</v>
      </c>
      <c r="I1120">
        <v>0</v>
      </c>
      <c r="J1120" t="s">
        <v>1894</v>
      </c>
      <c r="K1120">
        <v>0</v>
      </c>
      <c r="L1120" t="s">
        <v>1887</v>
      </c>
      <c r="M1120" t="s">
        <v>1887</v>
      </c>
      <c r="N1120" t="s">
        <v>1887</v>
      </c>
      <c r="Q1120">
        <v>45062.701817130001</v>
      </c>
      <c r="R1120" t="s">
        <v>3123</v>
      </c>
      <c r="S1120" t="s">
        <v>3174</v>
      </c>
      <c r="T1120" t="s">
        <v>3176</v>
      </c>
      <c r="U1120" t="s">
        <v>3200</v>
      </c>
      <c r="V1120" t="s">
        <v>3390</v>
      </c>
      <c r="W1120" t="s">
        <v>3158</v>
      </c>
      <c r="Y1120">
        <v>0</v>
      </c>
    </row>
    <row r="1121" spans="1:25" x14ac:dyDescent="0.25">
      <c r="A1121" s="66">
        <f>1*Táblázat1[[#This Row],[Órarendi igények]]</f>
        <v>808</v>
      </c>
      <c r="B1121" t="s">
        <v>1890</v>
      </c>
      <c r="C1121" t="s">
        <v>1975</v>
      </c>
      <c r="D1121" t="s">
        <v>1976</v>
      </c>
      <c r="E1121" s="238" t="s">
        <v>4636</v>
      </c>
      <c r="F1121" t="s">
        <v>3798</v>
      </c>
      <c r="G1121" t="s">
        <v>1893</v>
      </c>
      <c r="H1121" t="s">
        <v>1885</v>
      </c>
      <c r="I1121">
        <v>0</v>
      </c>
      <c r="J1121" t="s">
        <v>1894</v>
      </c>
      <c r="K1121">
        <v>0</v>
      </c>
      <c r="L1121" t="s">
        <v>1887</v>
      </c>
      <c r="M1121" t="s">
        <v>1887</v>
      </c>
      <c r="N1121" t="s">
        <v>1887</v>
      </c>
      <c r="Q1121">
        <v>45062.701817130001</v>
      </c>
      <c r="R1121" t="s">
        <v>3123</v>
      </c>
      <c r="S1121" t="s">
        <v>3174</v>
      </c>
      <c r="T1121" t="s">
        <v>3200</v>
      </c>
      <c r="U1121" t="s">
        <v>3155</v>
      </c>
      <c r="V1121" t="s">
        <v>3390</v>
      </c>
      <c r="W1121" t="s">
        <v>3158</v>
      </c>
      <c r="Y1121">
        <v>0</v>
      </c>
    </row>
    <row r="1122" spans="1:25" x14ac:dyDescent="0.25">
      <c r="A1122" s="66">
        <f>1*Táblázat1[[#This Row],[Órarendi igények]]</f>
        <v>809</v>
      </c>
      <c r="B1122" t="s">
        <v>1890</v>
      </c>
      <c r="C1122" t="s">
        <v>2002</v>
      </c>
      <c r="D1122" t="s">
        <v>1967</v>
      </c>
      <c r="E1122" s="238" t="s">
        <v>4636</v>
      </c>
      <c r="F1122" t="s">
        <v>3737</v>
      </c>
      <c r="G1122" t="s">
        <v>1893</v>
      </c>
      <c r="H1122" t="s">
        <v>1885</v>
      </c>
      <c r="I1122">
        <v>0</v>
      </c>
      <c r="J1122" t="s">
        <v>1894</v>
      </c>
      <c r="K1122">
        <v>0</v>
      </c>
      <c r="L1122" t="s">
        <v>1887</v>
      </c>
      <c r="M1122" t="s">
        <v>1887</v>
      </c>
      <c r="N1122" t="s">
        <v>1887</v>
      </c>
      <c r="Q1122">
        <v>45062.701817130001</v>
      </c>
      <c r="R1122" t="s">
        <v>3124</v>
      </c>
      <c r="S1122" t="s">
        <v>3174</v>
      </c>
      <c r="T1122" t="s">
        <v>3155</v>
      </c>
      <c r="U1122" t="s">
        <v>3156</v>
      </c>
      <c r="V1122" t="s">
        <v>3393</v>
      </c>
      <c r="W1122" t="s">
        <v>3158</v>
      </c>
      <c r="Y1122">
        <v>0</v>
      </c>
    </row>
    <row r="1123" spans="1:25" x14ac:dyDescent="0.25">
      <c r="A1123" s="66">
        <f>1*Táblázat1[[#This Row],[Órarendi igények]]</f>
        <v>810</v>
      </c>
      <c r="B1123" t="s">
        <v>1890</v>
      </c>
      <c r="C1123" t="s">
        <v>1895</v>
      </c>
      <c r="D1123" t="s">
        <v>1896</v>
      </c>
      <c r="E1123" s="238" t="s">
        <v>4636</v>
      </c>
      <c r="F1123" t="s">
        <v>3620</v>
      </c>
      <c r="G1123" t="s">
        <v>1893</v>
      </c>
      <c r="H1123" t="s">
        <v>1885</v>
      </c>
      <c r="I1123">
        <v>0</v>
      </c>
      <c r="J1123" t="s">
        <v>1894</v>
      </c>
      <c r="K1123">
        <v>0</v>
      </c>
      <c r="L1123" t="s">
        <v>1887</v>
      </c>
      <c r="M1123" t="s">
        <v>1887</v>
      </c>
      <c r="N1123" t="s">
        <v>1887</v>
      </c>
      <c r="Q1123">
        <v>45062.701817130001</v>
      </c>
      <c r="R1123" t="s">
        <v>3124</v>
      </c>
      <c r="S1123" t="s">
        <v>3229</v>
      </c>
      <c r="T1123" t="s">
        <v>3155</v>
      </c>
      <c r="U1123" t="s">
        <v>3156</v>
      </c>
      <c r="V1123" t="s">
        <v>3421</v>
      </c>
      <c r="W1123" t="s">
        <v>3158</v>
      </c>
      <c r="Y1123">
        <v>0</v>
      </c>
    </row>
    <row r="1124" spans="1:25" x14ac:dyDescent="0.25">
      <c r="A1124" s="66">
        <f>1*Táblázat1[[#This Row],[Órarendi igények]]</f>
        <v>811</v>
      </c>
      <c r="B1124" t="s">
        <v>1890</v>
      </c>
      <c r="C1124" t="s">
        <v>2035</v>
      </c>
      <c r="D1124" t="s">
        <v>1991</v>
      </c>
      <c r="E1124" s="238" t="s">
        <v>4636</v>
      </c>
      <c r="F1124" t="s">
        <v>4218</v>
      </c>
      <c r="G1124" t="s">
        <v>1893</v>
      </c>
      <c r="H1124" t="s">
        <v>1885</v>
      </c>
      <c r="I1124">
        <v>0</v>
      </c>
      <c r="J1124" t="s">
        <v>1894</v>
      </c>
      <c r="K1124">
        <v>0</v>
      </c>
      <c r="L1124" t="s">
        <v>1887</v>
      </c>
      <c r="M1124" t="s">
        <v>1887</v>
      </c>
      <c r="N1124" t="s">
        <v>1887</v>
      </c>
      <c r="Q1124">
        <v>45062.701817130001</v>
      </c>
      <c r="R1124" t="s">
        <v>3126</v>
      </c>
      <c r="S1124" t="s">
        <v>3174</v>
      </c>
      <c r="T1124" t="s">
        <v>3200</v>
      </c>
      <c r="U1124" t="s">
        <v>3155</v>
      </c>
      <c r="V1124" t="s">
        <v>3627</v>
      </c>
      <c r="W1124" t="s">
        <v>3158</v>
      </c>
      <c r="Y1124">
        <v>0</v>
      </c>
    </row>
    <row r="1125" spans="1:25" x14ac:dyDescent="0.25">
      <c r="A1125" s="66">
        <f>1*Táblázat1[[#This Row],[Órarendi igények]]</f>
        <v>812</v>
      </c>
      <c r="B1125" t="s">
        <v>1890</v>
      </c>
      <c r="C1125" t="s">
        <v>1897</v>
      </c>
      <c r="D1125" t="s">
        <v>1883</v>
      </c>
      <c r="E1125" s="238" t="s">
        <v>4636</v>
      </c>
      <c r="F1125" t="s">
        <v>3799</v>
      </c>
      <c r="G1125" t="s">
        <v>1893</v>
      </c>
      <c r="H1125" t="s">
        <v>1885</v>
      </c>
      <c r="I1125">
        <v>0</v>
      </c>
      <c r="J1125" t="s">
        <v>1894</v>
      </c>
      <c r="K1125">
        <v>0</v>
      </c>
      <c r="L1125" t="s">
        <v>1887</v>
      </c>
      <c r="M1125" t="s">
        <v>1887</v>
      </c>
      <c r="N1125" t="s">
        <v>1887</v>
      </c>
      <c r="Q1125">
        <v>45062.701817130001</v>
      </c>
      <c r="R1125" t="s">
        <v>3124</v>
      </c>
      <c r="S1125" t="s">
        <v>3154</v>
      </c>
      <c r="T1125" t="s">
        <v>3155</v>
      </c>
      <c r="U1125" t="s">
        <v>3156</v>
      </c>
      <c r="V1125" t="s">
        <v>3400</v>
      </c>
      <c r="W1125" t="s">
        <v>3158</v>
      </c>
      <c r="Y1125">
        <v>0</v>
      </c>
    </row>
    <row r="1126" spans="1:25" x14ac:dyDescent="0.25">
      <c r="A1126" s="66">
        <f>1*Táblázat1[[#This Row],[Órarendi igények]]</f>
        <v>813</v>
      </c>
      <c r="B1126" t="s">
        <v>1890</v>
      </c>
      <c r="C1126" t="s">
        <v>1977</v>
      </c>
      <c r="D1126" t="s">
        <v>1978</v>
      </c>
      <c r="E1126" s="238" t="s">
        <v>4636</v>
      </c>
      <c r="F1126" t="s">
        <v>3388</v>
      </c>
      <c r="G1126" t="s">
        <v>1893</v>
      </c>
      <c r="H1126" t="s">
        <v>1885</v>
      </c>
      <c r="I1126">
        <v>0</v>
      </c>
      <c r="J1126" t="s">
        <v>1894</v>
      </c>
      <c r="K1126">
        <v>0</v>
      </c>
      <c r="L1126" t="s">
        <v>1887</v>
      </c>
      <c r="M1126" t="s">
        <v>1887</v>
      </c>
      <c r="N1126" t="s">
        <v>1887</v>
      </c>
      <c r="Q1126">
        <v>45062.701817130001</v>
      </c>
      <c r="R1126" t="s">
        <v>3125</v>
      </c>
      <c r="S1126" t="s">
        <v>3172</v>
      </c>
      <c r="T1126" t="s">
        <v>3376</v>
      </c>
      <c r="U1126" t="s">
        <v>3389</v>
      </c>
      <c r="V1126" t="s">
        <v>3390</v>
      </c>
      <c r="W1126" t="s">
        <v>3158</v>
      </c>
      <c r="Y1126">
        <v>0</v>
      </c>
    </row>
    <row r="1127" spans="1:25" x14ac:dyDescent="0.25">
      <c r="A1127" s="66">
        <f>1*Táblázat1[[#This Row],[Órarendi igények]]</f>
        <v>814</v>
      </c>
      <c r="B1127" t="s">
        <v>1890</v>
      </c>
      <c r="C1127" t="s">
        <v>2109</v>
      </c>
      <c r="D1127" t="s">
        <v>1904</v>
      </c>
      <c r="E1127" t="s">
        <v>4636</v>
      </c>
      <c r="F1127" t="s">
        <v>3615</v>
      </c>
      <c r="G1127" t="s">
        <v>1893</v>
      </c>
      <c r="H1127" t="s">
        <v>1885</v>
      </c>
      <c r="I1127">
        <v>0</v>
      </c>
      <c r="J1127" t="s">
        <v>1894</v>
      </c>
      <c r="K1127">
        <v>0</v>
      </c>
      <c r="L1127" t="s">
        <v>1887</v>
      </c>
      <c r="M1127" t="s">
        <v>1887</v>
      </c>
      <c r="N1127" t="s">
        <v>1887</v>
      </c>
      <c r="Q1127">
        <v>45062.701817130001</v>
      </c>
      <c r="R1127" t="s">
        <v>3159</v>
      </c>
      <c r="S1127" t="s">
        <v>3154</v>
      </c>
      <c r="T1127" t="s">
        <v>3156</v>
      </c>
      <c r="U1127" t="s">
        <v>3376</v>
      </c>
      <c r="V1127" t="s">
        <v>3404</v>
      </c>
      <c r="W1127" t="s">
        <v>3158</v>
      </c>
      <c r="Y1127">
        <v>0</v>
      </c>
    </row>
    <row r="1128" spans="1:25" x14ac:dyDescent="0.25">
      <c r="A1128" s="66">
        <f>1*Táblázat1[[#This Row],[Órarendi igények]]</f>
        <v>815</v>
      </c>
      <c r="B1128" t="s">
        <v>1890</v>
      </c>
      <c r="C1128" t="s">
        <v>1979</v>
      </c>
      <c r="D1128" t="s">
        <v>1908</v>
      </c>
      <c r="E1128" t="s">
        <v>4636</v>
      </c>
      <c r="F1128" t="s">
        <v>3559</v>
      </c>
      <c r="G1128" t="s">
        <v>1893</v>
      </c>
      <c r="H1128" t="s">
        <v>1885</v>
      </c>
      <c r="I1128">
        <v>0</v>
      </c>
      <c r="J1128" t="s">
        <v>1894</v>
      </c>
      <c r="K1128">
        <v>0</v>
      </c>
      <c r="L1128" t="s">
        <v>1887</v>
      </c>
      <c r="M1128" t="s">
        <v>1887</v>
      </c>
      <c r="N1128" t="s">
        <v>1887</v>
      </c>
      <c r="Q1128">
        <v>45062.701817130001</v>
      </c>
      <c r="R1128" t="s">
        <v>3125</v>
      </c>
      <c r="S1128" t="s">
        <v>3154</v>
      </c>
      <c r="T1128" t="s">
        <v>3175</v>
      </c>
      <c r="U1128" t="s">
        <v>3176</v>
      </c>
      <c r="V1128" t="s">
        <v>3390</v>
      </c>
      <c r="W1128" t="s">
        <v>3158</v>
      </c>
      <c r="Y1128">
        <v>0</v>
      </c>
    </row>
    <row r="1129" spans="1:25" x14ac:dyDescent="0.25">
      <c r="A1129" s="66">
        <f>1*Táblázat1[[#This Row],[Órarendi igények]]</f>
        <v>816</v>
      </c>
      <c r="B1129" t="s">
        <v>1890</v>
      </c>
      <c r="C1129" t="s">
        <v>1941</v>
      </c>
      <c r="D1129" t="s">
        <v>1942</v>
      </c>
      <c r="E1129" t="s">
        <v>4636</v>
      </c>
      <c r="F1129" t="s">
        <v>4159</v>
      </c>
      <c r="G1129" t="s">
        <v>1893</v>
      </c>
      <c r="H1129" t="s">
        <v>1885</v>
      </c>
      <c r="I1129">
        <v>0</v>
      </c>
      <c r="J1129" t="s">
        <v>1894</v>
      </c>
      <c r="K1129">
        <v>0</v>
      </c>
      <c r="L1129" t="s">
        <v>1887</v>
      </c>
      <c r="M1129" t="s">
        <v>1887</v>
      </c>
      <c r="N1129" t="s">
        <v>1887</v>
      </c>
      <c r="Q1129">
        <v>45062.701817130001</v>
      </c>
      <c r="R1129" t="s">
        <v>3126</v>
      </c>
      <c r="S1129" t="s">
        <v>3174</v>
      </c>
      <c r="T1129" t="s">
        <v>3155</v>
      </c>
      <c r="U1129" t="s">
        <v>3156</v>
      </c>
      <c r="V1129" t="s">
        <v>3627</v>
      </c>
      <c r="W1129" t="s">
        <v>3158</v>
      </c>
      <c r="Y1129">
        <v>0</v>
      </c>
    </row>
    <row r="1130" spans="1:25" x14ac:dyDescent="0.25">
      <c r="A1130" s="66">
        <f>1*Táblázat1[[#This Row],[Órarendi igények]]</f>
        <v>817</v>
      </c>
      <c r="B1130" t="s">
        <v>1890</v>
      </c>
      <c r="C1130" t="s">
        <v>2080</v>
      </c>
      <c r="D1130" t="s">
        <v>1937</v>
      </c>
      <c r="E1130" t="s">
        <v>4636</v>
      </c>
      <c r="F1130" t="s">
        <v>3392</v>
      </c>
      <c r="G1130" t="s">
        <v>1893</v>
      </c>
      <c r="H1130" t="s">
        <v>1885</v>
      </c>
      <c r="I1130">
        <v>0</v>
      </c>
      <c r="J1130" t="s">
        <v>1894</v>
      </c>
      <c r="K1130">
        <v>0</v>
      </c>
      <c r="L1130" t="s">
        <v>1887</v>
      </c>
      <c r="M1130" t="s">
        <v>1887</v>
      </c>
      <c r="N1130" t="s">
        <v>1887</v>
      </c>
      <c r="Q1130">
        <v>45062.701817130001</v>
      </c>
      <c r="R1130" t="s">
        <v>1760</v>
      </c>
      <c r="S1130" t="s">
        <v>3229</v>
      </c>
      <c r="T1130" t="s">
        <v>3156</v>
      </c>
      <c r="U1130" t="s">
        <v>3376</v>
      </c>
      <c r="V1130" t="s">
        <v>3393</v>
      </c>
      <c r="W1130" t="s">
        <v>3158</v>
      </c>
      <c r="Y1130">
        <v>0</v>
      </c>
    </row>
    <row r="1131" spans="1:25" x14ac:dyDescent="0.25">
      <c r="A1131" s="66">
        <f>1*Táblázat1[[#This Row],[Órarendi igények]]</f>
        <v>818</v>
      </c>
      <c r="B1131" t="s">
        <v>1890</v>
      </c>
      <c r="C1131" t="s">
        <v>1980</v>
      </c>
      <c r="D1131" t="s">
        <v>1889</v>
      </c>
      <c r="E1131" s="238" t="s">
        <v>4636</v>
      </c>
      <c r="F1131" t="s">
        <v>3394</v>
      </c>
      <c r="G1131" t="s">
        <v>1893</v>
      </c>
      <c r="H1131" t="s">
        <v>1885</v>
      </c>
      <c r="I1131">
        <v>0</v>
      </c>
      <c r="J1131" t="s">
        <v>1894</v>
      </c>
      <c r="K1131">
        <v>0</v>
      </c>
      <c r="L1131" t="s">
        <v>1887</v>
      </c>
      <c r="M1131" t="s">
        <v>1887</v>
      </c>
      <c r="N1131" t="s">
        <v>1887</v>
      </c>
      <c r="Q1131">
        <v>45062.701817130001</v>
      </c>
      <c r="R1131" t="s">
        <v>1760</v>
      </c>
      <c r="S1131" t="s">
        <v>3229</v>
      </c>
      <c r="T1131" t="s">
        <v>3155</v>
      </c>
      <c r="U1131" t="s">
        <v>3156</v>
      </c>
      <c r="V1131" t="s">
        <v>3374</v>
      </c>
      <c r="W1131" t="s">
        <v>3158</v>
      </c>
      <c r="Y1131">
        <v>0</v>
      </c>
    </row>
    <row r="1132" spans="1:25" x14ac:dyDescent="0.25">
      <c r="A1132" s="66">
        <f>1*Táblázat1[[#This Row],[Órarendi igények]]</f>
        <v>819</v>
      </c>
      <c r="B1132" t="s">
        <v>1890</v>
      </c>
      <c r="C1132" t="s">
        <v>2036</v>
      </c>
      <c r="D1132" t="s">
        <v>1917</v>
      </c>
      <c r="E1132" t="s">
        <v>4636</v>
      </c>
      <c r="F1132" t="s">
        <v>3738</v>
      </c>
      <c r="G1132" t="s">
        <v>1893</v>
      </c>
      <c r="H1132" t="s">
        <v>1885</v>
      </c>
      <c r="I1132">
        <v>0</v>
      </c>
      <c r="J1132" t="s">
        <v>1894</v>
      </c>
      <c r="K1132">
        <v>0</v>
      </c>
      <c r="L1132" t="s">
        <v>1887</v>
      </c>
      <c r="M1132" t="s">
        <v>1887</v>
      </c>
      <c r="N1132" t="s">
        <v>1887</v>
      </c>
      <c r="Q1132">
        <v>45062.701817130001</v>
      </c>
      <c r="R1132" t="s">
        <v>3289</v>
      </c>
      <c r="S1132" t="s">
        <v>3174</v>
      </c>
      <c r="T1132" t="s">
        <v>3176</v>
      </c>
      <c r="U1132" t="s">
        <v>3200</v>
      </c>
      <c r="V1132" t="s">
        <v>3393</v>
      </c>
      <c r="W1132" t="s">
        <v>3158</v>
      </c>
      <c r="Y1132">
        <v>0</v>
      </c>
    </row>
    <row r="1133" spans="1:25" x14ac:dyDescent="0.25">
      <c r="A1133" s="66">
        <f>1*Táblázat1[[#This Row],[Órarendi igények]]</f>
        <v>820</v>
      </c>
      <c r="B1133" t="s">
        <v>1890</v>
      </c>
      <c r="C1133" t="s">
        <v>1898</v>
      </c>
      <c r="D1133" t="s">
        <v>1899</v>
      </c>
      <c r="E1133" t="s">
        <v>4636</v>
      </c>
      <c r="F1133" t="s">
        <v>3800</v>
      </c>
      <c r="G1133" t="s">
        <v>1893</v>
      </c>
      <c r="H1133" t="s">
        <v>1885</v>
      </c>
      <c r="I1133">
        <v>0</v>
      </c>
      <c r="J1133" t="s">
        <v>1894</v>
      </c>
      <c r="K1133">
        <v>0</v>
      </c>
      <c r="L1133" t="s">
        <v>1887</v>
      </c>
      <c r="M1133" t="s">
        <v>1887</v>
      </c>
      <c r="N1133" t="s">
        <v>1887</v>
      </c>
      <c r="Q1133">
        <v>45062.701828703997</v>
      </c>
      <c r="R1133" t="s">
        <v>3258</v>
      </c>
      <c r="S1133" t="s">
        <v>3263</v>
      </c>
      <c r="T1133" t="s">
        <v>3176</v>
      </c>
      <c r="U1133" t="s">
        <v>3200</v>
      </c>
      <c r="V1133" t="s">
        <v>3390</v>
      </c>
      <c r="W1133" t="s">
        <v>3158</v>
      </c>
      <c r="Y1133">
        <v>0</v>
      </c>
    </row>
    <row r="1134" spans="1:25" x14ac:dyDescent="0.25">
      <c r="A1134" s="66">
        <f>1*Táblázat1[[#This Row],[Órarendi igények]]</f>
        <v>821</v>
      </c>
      <c r="B1134" t="s">
        <v>1890</v>
      </c>
      <c r="C1134" t="s">
        <v>1981</v>
      </c>
      <c r="D1134" t="s">
        <v>1910</v>
      </c>
      <c r="E1134" s="238" t="s">
        <v>4636</v>
      </c>
      <c r="F1134" t="s">
        <v>3801</v>
      </c>
      <c r="G1134" t="s">
        <v>1893</v>
      </c>
      <c r="H1134" t="s">
        <v>1885</v>
      </c>
      <c r="I1134">
        <v>0</v>
      </c>
      <c r="J1134" t="s">
        <v>1894</v>
      </c>
      <c r="K1134">
        <v>0</v>
      </c>
      <c r="L1134" t="s">
        <v>1887</v>
      </c>
      <c r="M1134" t="s">
        <v>1887</v>
      </c>
      <c r="N1134" t="s">
        <v>1887</v>
      </c>
      <c r="Q1134">
        <v>45062.701828703997</v>
      </c>
      <c r="R1134" t="s">
        <v>3238</v>
      </c>
      <c r="S1134" t="s">
        <v>3174</v>
      </c>
      <c r="T1134" t="s">
        <v>3200</v>
      </c>
      <c r="U1134" t="s">
        <v>3155</v>
      </c>
      <c r="V1134" t="s">
        <v>3421</v>
      </c>
      <c r="W1134" t="s">
        <v>3158</v>
      </c>
      <c r="Y1134">
        <v>0</v>
      </c>
    </row>
    <row r="1135" spans="1:25" x14ac:dyDescent="0.25">
      <c r="A1135" s="66">
        <f>1*Táblázat1[[#This Row],[Órarendi igények]]</f>
        <v>822</v>
      </c>
      <c r="B1135" t="s">
        <v>1890</v>
      </c>
      <c r="C1135" t="s">
        <v>2081</v>
      </c>
      <c r="D1135" t="s">
        <v>1912</v>
      </c>
      <c r="E1135" s="238" t="s">
        <v>4636</v>
      </c>
      <c r="F1135" t="s">
        <v>3802</v>
      </c>
      <c r="G1135" t="s">
        <v>1893</v>
      </c>
      <c r="H1135" t="s">
        <v>1885</v>
      </c>
      <c r="I1135">
        <v>0</v>
      </c>
      <c r="J1135" t="s">
        <v>1894</v>
      </c>
      <c r="K1135">
        <v>0</v>
      </c>
      <c r="L1135" t="s">
        <v>1887</v>
      </c>
      <c r="M1135" t="s">
        <v>1887</v>
      </c>
      <c r="N1135" t="s">
        <v>1887</v>
      </c>
      <c r="Q1135">
        <v>45062.701828703997</v>
      </c>
      <c r="R1135" t="s">
        <v>3256</v>
      </c>
      <c r="S1135" t="s">
        <v>3174</v>
      </c>
      <c r="T1135" t="s">
        <v>3156</v>
      </c>
      <c r="U1135" t="s">
        <v>3376</v>
      </c>
      <c r="V1135" t="s">
        <v>3393</v>
      </c>
      <c r="W1135" t="s">
        <v>3158</v>
      </c>
      <c r="Y1135">
        <v>0</v>
      </c>
    </row>
    <row r="1136" spans="1:25" x14ac:dyDescent="0.25">
      <c r="A1136" s="66">
        <f>1*Táblázat1[[#This Row],[Órarendi igények]]</f>
        <v>823</v>
      </c>
      <c r="B1136" t="s">
        <v>1890</v>
      </c>
      <c r="C1136" t="s">
        <v>1943</v>
      </c>
      <c r="D1136" t="s">
        <v>1944</v>
      </c>
      <c r="E1136" t="s">
        <v>4636</v>
      </c>
      <c r="F1136" t="s">
        <v>3622</v>
      </c>
      <c r="G1136" t="s">
        <v>1893</v>
      </c>
      <c r="H1136" t="s">
        <v>1885</v>
      </c>
      <c r="I1136">
        <v>0</v>
      </c>
      <c r="J1136" t="s">
        <v>1894</v>
      </c>
      <c r="K1136">
        <v>0</v>
      </c>
      <c r="L1136" t="s">
        <v>1887</v>
      </c>
      <c r="M1136" t="s">
        <v>1887</v>
      </c>
      <c r="N1136" t="s">
        <v>1887</v>
      </c>
      <c r="Q1136">
        <v>45062.701828703997</v>
      </c>
      <c r="R1136" t="s">
        <v>3258</v>
      </c>
      <c r="S1136" t="s">
        <v>3263</v>
      </c>
      <c r="T1136" t="s">
        <v>3200</v>
      </c>
      <c r="U1136" t="s">
        <v>3155</v>
      </c>
      <c r="V1136" t="s">
        <v>3390</v>
      </c>
      <c r="W1136" t="s">
        <v>3158</v>
      </c>
      <c r="Y1136">
        <v>0</v>
      </c>
    </row>
    <row r="1137" spans="1:25" x14ac:dyDescent="0.25">
      <c r="A1137" s="66">
        <f>1*Táblázat1[[#This Row],[Órarendi igények]]</f>
        <v>824</v>
      </c>
      <c r="B1137" t="s">
        <v>1890</v>
      </c>
      <c r="C1137" t="s">
        <v>1900</v>
      </c>
      <c r="D1137" t="s">
        <v>1901</v>
      </c>
      <c r="E1137" t="s">
        <v>4636</v>
      </c>
      <c r="F1137" t="s">
        <v>3739</v>
      </c>
      <c r="G1137" t="s">
        <v>1893</v>
      </c>
      <c r="H1137" t="s">
        <v>1885</v>
      </c>
      <c r="I1137">
        <v>0</v>
      </c>
      <c r="J1137" t="s">
        <v>1894</v>
      </c>
      <c r="K1137">
        <v>0</v>
      </c>
      <c r="L1137" t="s">
        <v>1887</v>
      </c>
      <c r="M1137" t="s">
        <v>1887</v>
      </c>
      <c r="N1137" t="s">
        <v>1887</v>
      </c>
      <c r="Q1137">
        <v>45062.701828703997</v>
      </c>
      <c r="R1137" t="s">
        <v>3159</v>
      </c>
      <c r="S1137" t="s">
        <v>3154</v>
      </c>
      <c r="T1137" t="s">
        <v>3175</v>
      </c>
      <c r="U1137" t="s">
        <v>3176</v>
      </c>
      <c r="V1137" t="s">
        <v>3393</v>
      </c>
      <c r="W1137" t="s">
        <v>3158</v>
      </c>
      <c r="Y1137">
        <v>0</v>
      </c>
    </row>
    <row r="1138" spans="1:25" x14ac:dyDescent="0.25">
      <c r="A1138" s="66">
        <f>1*Táblázat1[[#This Row],[Órarendi igények]]</f>
        <v>826</v>
      </c>
      <c r="B1138" t="s">
        <v>1890</v>
      </c>
      <c r="C1138" t="s">
        <v>3924</v>
      </c>
      <c r="D1138" t="s">
        <v>2878</v>
      </c>
      <c r="E1138" t="s">
        <v>4636</v>
      </c>
      <c r="F1138" t="s">
        <v>4315</v>
      </c>
      <c r="G1138" t="s">
        <v>3925</v>
      </c>
      <c r="H1138" t="s">
        <v>1927</v>
      </c>
      <c r="I1138">
        <v>25</v>
      </c>
      <c r="J1138" t="s">
        <v>1781</v>
      </c>
      <c r="K1138">
        <v>0</v>
      </c>
      <c r="L1138" t="s">
        <v>1887</v>
      </c>
      <c r="M1138" t="s">
        <v>1887</v>
      </c>
      <c r="N1138" t="s">
        <v>1887</v>
      </c>
      <c r="Q1138">
        <v>45082.615856481003</v>
      </c>
      <c r="R1138" t="s">
        <v>3196</v>
      </c>
      <c r="S1138" t="s">
        <v>3229</v>
      </c>
      <c r="T1138" t="s">
        <v>3155</v>
      </c>
      <c r="U1138" t="s">
        <v>3156</v>
      </c>
      <c r="V1138" t="s">
        <v>4157</v>
      </c>
      <c r="W1138" t="s">
        <v>3158</v>
      </c>
      <c r="Y1138">
        <v>0</v>
      </c>
    </row>
    <row r="1139" spans="1:25" x14ac:dyDescent="0.25">
      <c r="A1139" s="66">
        <f>1*Táblázat1[[#This Row],[Órarendi igények]]</f>
        <v>827</v>
      </c>
      <c r="B1139" t="s">
        <v>2119</v>
      </c>
      <c r="C1139" t="s">
        <v>2272</v>
      </c>
      <c r="D1139" t="s">
        <v>1908</v>
      </c>
      <c r="E1139" t="s">
        <v>4636</v>
      </c>
      <c r="F1139" t="s">
        <v>3694</v>
      </c>
      <c r="G1139" t="s">
        <v>2226</v>
      </c>
      <c r="H1139" t="s">
        <v>1885</v>
      </c>
      <c r="I1139">
        <v>0</v>
      </c>
      <c r="J1139" t="s">
        <v>2227</v>
      </c>
      <c r="K1139">
        <v>0</v>
      </c>
      <c r="L1139" t="s">
        <v>1887</v>
      </c>
      <c r="M1139" t="s">
        <v>1887</v>
      </c>
      <c r="N1139" t="s">
        <v>1887</v>
      </c>
      <c r="Q1139">
        <v>45063.701527778001</v>
      </c>
      <c r="R1139" t="s">
        <v>3660</v>
      </c>
      <c r="S1139" t="s">
        <v>3154</v>
      </c>
      <c r="T1139" t="s">
        <v>3155</v>
      </c>
      <c r="U1139" t="s">
        <v>3156</v>
      </c>
      <c r="V1139" t="s">
        <v>3457</v>
      </c>
      <c r="W1139" t="s">
        <v>3158</v>
      </c>
      <c r="Y1139">
        <v>0</v>
      </c>
    </row>
    <row r="1140" spans="1:25" x14ac:dyDescent="0.25">
      <c r="A1140" s="66">
        <f>1*Táblázat1[[#This Row],[Órarendi igények]]</f>
        <v>828</v>
      </c>
      <c r="B1140" t="s">
        <v>2119</v>
      </c>
      <c r="C1140" t="s">
        <v>2528</v>
      </c>
      <c r="D1140" t="s">
        <v>1942</v>
      </c>
      <c r="E1140" s="238" t="s">
        <v>4636</v>
      </c>
      <c r="F1140" t="s">
        <v>3725</v>
      </c>
      <c r="G1140" t="s">
        <v>2226</v>
      </c>
      <c r="H1140" t="s">
        <v>1885</v>
      </c>
      <c r="I1140">
        <v>0</v>
      </c>
      <c r="J1140" t="s">
        <v>2227</v>
      </c>
      <c r="K1140">
        <v>0</v>
      </c>
      <c r="L1140" t="s">
        <v>1887</v>
      </c>
      <c r="M1140" t="s">
        <v>1887</v>
      </c>
      <c r="N1140" t="s">
        <v>1887</v>
      </c>
      <c r="Q1140">
        <v>45063.702407407</v>
      </c>
      <c r="R1140" t="s">
        <v>3726</v>
      </c>
      <c r="S1140" t="s">
        <v>3229</v>
      </c>
      <c r="T1140" t="s">
        <v>3156</v>
      </c>
      <c r="U1140" t="s">
        <v>3376</v>
      </c>
      <c r="V1140" t="s">
        <v>3121</v>
      </c>
      <c r="W1140" t="s">
        <v>3158</v>
      </c>
      <c r="Y1140">
        <v>0</v>
      </c>
    </row>
    <row r="1141" spans="1:25" x14ac:dyDescent="0.25">
      <c r="A1141" s="66">
        <f>1*Táblázat1[[#This Row],[Órarendi igények]]</f>
        <v>829</v>
      </c>
      <c r="B1141" t="s">
        <v>2119</v>
      </c>
      <c r="C1141" t="s">
        <v>2472</v>
      </c>
      <c r="D1141" t="s">
        <v>1937</v>
      </c>
      <c r="E1141" s="238" t="s">
        <v>4636</v>
      </c>
      <c r="F1141" t="s">
        <v>3719</v>
      </c>
      <c r="G1141" t="s">
        <v>2226</v>
      </c>
      <c r="H1141" t="s">
        <v>1885</v>
      </c>
      <c r="I1141">
        <v>0</v>
      </c>
      <c r="J1141" t="s">
        <v>2227</v>
      </c>
      <c r="K1141">
        <v>0</v>
      </c>
      <c r="L1141" t="s">
        <v>1887</v>
      </c>
      <c r="M1141" t="s">
        <v>1887</v>
      </c>
      <c r="N1141" t="s">
        <v>1887</v>
      </c>
      <c r="Q1141">
        <v>45063.702407407</v>
      </c>
      <c r="R1141" t="s">
        <v>3720</v>
      </c>
      <c r="S1141" t="s">
        <v>3229</v>
      </c>
      <c r="T1141" t="s">
        <v>3155</v>
      </c>
      <c r="U1141" t="s">
        <v>3156</v>
      </c>
      <c r="V1141" t="s">
        <v>3457</v>
      </c>
      <c r="W1141" t="s">
        <v>3158</v>
      </c>
      <c r="Y1141">
        <v>0</v>
      </c>
    </row>
    <row r="1142" spans="1:25" x14ac:dyDescent="0.25">
      <c r="A1142" s="66">
        <f>1*Táblázat1[[#This Row],[Órarendi igények]]</f>
        <v>830</v>
      </c>
      <c r="B1142" t="s">
        <v>2119</v>
      </c>
      <c r="C1142" t="s">
        <v>2407</v>
      </c>
      <c r="D1142" t="s">
        <v>1889</v>
      </c>
      <c r="E1142" t="s">
        <v>4636</v>
      </c>
      <c r="F1142" t="s">
        <v>3788</v>
      </c>
      <c r="G1142" t="s">
        <v>2226</v>
      </c>
      <c r="H1142" t="s">
        <v>1885</v>
      </c>
      <c r="I1142">
        <v>0</v>
      </c>
      <c r="J1142" t="s">
        <v>2227</v>
      </c>
      <c r="K1142">
        <v>0</v>
      </c>
      <c r="L1142" t="s">
        <v>1887</v>
      </c>
      <c r="M1142" t="s">
        <v>1887</v>
      </c>
      <c r="N1142" t="s">
        <v>1887</v>
      </c>
      <c r="Q1142">
        <v>45063.702407407</v>
      </c>
      <c r="R1142" t="s">
        <v>3472</v>
      </c>
      <c r="S1142" t="s">
        <v>3172</v>
      </c>
      <c r="T1142" t="s">
        <v>3156</v>
      </c>
      <c r="U1142" t="s">
        <v>3376</v>
      </c>
      <c r="V1142" t="s">
        <v>3457</v>
      </c>
      <c r="W1142" t="s">
        <v>3158</v>
      </c>
      <c r="Y1142">
        <v>0</v>
      </c>
    </row>
    <row r="1143" spans="1:25" x14ac:dyDescent="0.25">
      <c r="A1143" s="66">
        <f>1*Táblázat1[[#This Row],[Órarendi igények]]</f>
        <v>831</v>
      </c>
      <c r="B1143" t="s">
        <v>2119</v>
      </c>
      <c r="C1143" t="s">
        <v>2582</v>
      </c>
      <c r="D1143" t="s">
        <v>1917</v>
      </c>
      <c r="E1143" t="s">
        <v>4636</v>
      </c>
      <c r="F1143" t="s">
        <v>3471</v>
      </c>
      <c r="G1143" t="s">
        <v>2226</v>
      </c>
      <c r="H1143" t="s">
        <v>1885</v>
      </c>
      <c r="I1143">
        <v>0</v>
      </c>
      <c r="J1143" t="s">
        <v>2227</v>
      </c>
      <c r="K1143">
        <v>0</v>
      </c>
      <c r="L1143" t="s">
        <v>1887</v>
      </c>
      <c r="M1143" t="s">
        <v>1887</v>
      </c>
      <c r="N1143" t="s">
        <v>1887</v>
      </c>
      <c r="Q1143">
        <v>45063.702407407</v>
      </c>
      <c r="R1143" t="s">
        <v>3472</v>
      </c>
      <c r="S1143" t="s">
        <v>3172</v>
      </c>
      <c r="T1143" t="s">
        <v>3376</v>
      </c>
      <c r="U1143" t="s">
        <v>3389</v>
      </c>
      <c r="V1143" t="s">
        <v>3457</v>
      </c>
      <c r="W1143" t="s">
        <v>3158</v>
      </c>
      <c r="Y1143">
        <v>0</v>
      </c>
    </row>
    <row r="1144" spans="1:25" x14ac:dyDescent="0.25">
      <c r="A1144" s="66">
        <f>1*Táblázat1[[#This Row],[Órarendi igények]]</f>
        <v>832</v>
      </c>
      <c r="B1144" t="s">
        <v>2119</v>
      </c>
      <c r="C1144" t="s">
        <v>2646</v>
      </c>
      <c r="D1144" t="s">
        <v>1899</v>
      </c>
      <c r="E1144" t="s">
        <v>4636</v>
      </c>
      <c r="F1144" t="s">
        <v>3667</v>
      </c>
      <c r="G1144" t="s">
        <v>2226</v>
      </c>
      <c r="H1144" t="s">
        <v>1885</v>
      </c>
      <c r="I1144">
        <v>0</v>
      </c>
      <c r="J1144" t="s">
        <v>2227</v>
      </c>
      <c r="K1144">
        <v>0</v>
      </c>
      <c r="L1144" t="s">
        <v>1887</v>
      </c>
      <c r="M1144" t="s">
        <v>1887</v>
      </c>
      <c r="N1144" t="s">
        <v>1887</v>
      </c>
      <c r="Q1144">
        <v>45063.702407407</v>
      </c>
      <c r="R1144" t="s">
        <v>3668</v>
      </c>
      <c r="S1144" t="s">
        <v>3154</v>
      </c>
      <c r="T1144" t="s">
        <v>3376</v>
      </c>
      <c r="U1144" t="s">
        <v>3389</v>
      </c>
      <c r="V1144" t="s">
        <v>3457</v>
      </c>
      <c r="W1144" t="s">
        <v>3158</v>
      </c>
      <c r="Y1144">
        <v>0</v>
      </c>
    </row>
    <row r="1145" spans="1:25" x14ac:dyDescent="0.25">
      <c r="A1145" s="66">
        <f>1*Táblázat1[[#This Row],[Órarendi igények]]</f>
        <v>833</v>
      </c>
      <c r="B1145" t="s">
        <v>2119</v>
      </c>
      <c r="C1145" t="s">
        <v>2311</v>
      </c>
      <c r="D1145" t="s">
        <v>1910</v>
      </c>
      <c r="E1145" t="s">
        <v>4636</v>
      </c>
      <c r="F1145" t="s">
        <v>3721</v>
      </c>
      <c r="G1145" t="s">
        <v>2226</v>
      </c>
      <c r="H1145" t="s">
        <v>1885</v>
      </c>
      <c r="I1145">
        <v>0</v>
      </c>
      <c r="J1145" t="s">
        <v>2227</v>
      </c>
      <c r="K1145">
        <v>0</v>
      </c>
      <c r="L1145" t="s">
        <v>1887</v>
      </c>
      <c r="M1145" t="s">
        <v>1887</v>
      </c>
      <c r="N1145" t="s">
        <v>1887</v>
      </c>
      <c r="Q1145">
        <v>45063.702407407</v>
      </c>
      <c r="R1145" t="s">
        <v>3386</v>
      </c>
      <c r="S1145" t="s">
        <v>3229</v>
      </c>
      <c r="T1145" t="s">
        <v>3376</v>
      </c>
      <c r="U1145" t="s">
        <v>3389</v>
      </c>
      <c r="V1145" t="s">
        <v>3457</v>
      </c>
      <c r="W1145" t="s">
        <v>3158</v>
      </c>
      <c r="Y1145">
        <v>0</v>
      </c>
    </row>
    <row r="1146" spans="1:25" x14ac:dyDescent="0.25">
      <c r="A1146" s="66">
        <f>1*Táblázat1[[#This Row],[Órarendi igények]]</f>
        <v>834</v>
      </c>
      <c r="B1146" t="s">
        <v>2119</v>
      </c>
      <c r="C1146" t="s">
        <v>2473</v>
      </c>
      <c r="D1146" t="s">
        <v>1912</v>
      </c>
      <c r="E1146" t="s">
        <v>4636</v>
      </c>
      <c r="F1146" t="s">
        <v>3473</v>
      </c>
      <c r="G1146" t="s">
        <v>2226</v>
      </c>
      <c r="H1146" t="s">
        <v>1885</v>
      </c>
      <c r="I1146">
        <v>0</v>
      </c>
      <c r="J1146" t="s">
        <v>2227</v>
      </c>
      <c r="K1146">
        <v>0</v>
      </c>
      <c r="L1146" t="s">
        <v>1887</v>
      </c>
      <c r="M1146" t="s">
        <v>1887</v>
      </c>
      <c r="N1146" t="s">
        <v>1887</v>
      </c>
      <c r="Q1146">
        <v>45063.702407407</v>
      </c>
      <c r="R1146" t="s">
        <v>3474</v>
      </c>
      <c r="S1146" t="s">
        <v>3229</v>
      </c>
      <c r="T1146" t="s">
        <v>3200</v>
      </c>
      <c r="U1146" t="s">
        <v>3155</v>
      </c>
      <c r="V1146" t="s">
        <v>3457</v>
      </c>
      <c r="W1146" t="s">
        <v>3158</v>
      </c>
      <c r="Y1146">
        <v>0</v>
      </c>
    </row>
    <row r="1147" spans="1:25" x14ac:dyDescent="0.25">
      <c r="A1147" s="66">
        <f>1*Táblázat1[[#This Row],[Órarendi igények]]</f>
        <v>835</v>
      </c>
      <c r="B1147" t="s">
        <v>2119</v>
      </c>
      <c r="C1147" t="s">
        <v>2408</v>
      </c>
      <c r="D1147" t="s">
        <v>1944</v>
      </c>
      <c r="E1147" s="238" t="s">
        <v>4636</v>
      </c>
      <c r="F1147" t="s">
        <v>3475</v>
      </c>
      <c r="G1147" t="s">
        <v>2226</v>
      </c>
      <c r="H1147" t="s">
        <v>1885</v>
      </c>
      <c r="I1147">
        <v>0</v>
      </c>
      <c r="J1147" t="s">
        <v>2227</v>
      </c>
      <c r="K1147">
        <v>0</v>
      </c>
      <c r="L1147" t="s">
        <v>1887</v>
      </c>
      <c r="M1147" t="s">
        <v>1887</v>
      </c>
      <c r="N1147" t="s">
        <v>1887</v>
      </c>
      <c r="Q1147">
        <v>45063.702407407</v>
      </c>
      <c r="R1147" t="s">
        <v>3476</v>
      </c>
      <c r="S1147" t="s">
        <v>3172</v>
      </c>
      <c r="T1147" t="s">
        <v>3376</v>
      </c>
      <c r="U1147" t="s">
        <v>3389</v>
      </c>
      <c r="V1147" t="s">
        <v>3477</v>
      </c>
      <c r="W1147" t="s">
        <v>3158</v>
      </c>
      <c r="Y1147">
        <v>0</v>
      </c>
    </row>
    <row r="1148" spans="1:25" x14ac:dyDescent="0.25">
      <c r="A1148" s="66">
        <f>1*Táblázat1[[#This Row],[Órarendi igények]]</f>
        <v>836</v>
      </c>
      <c r="B1148" t="s">
        <v>2119</v>
      </c>
      <c r="C1148" t="s">
        <v>2409</v>
      </c>
      <c r="D1148" t="s">
        <v>1901</v>
      </c>
      <c r="E1148" t="s">
        <v>4636</v>
      </c>
      <c r="F1148" t="s">
        <v>3789</v>
      </c>
      <c r="G1148" t="s">
        <v>2226</v>
      </c>
      <c r="H1148" t="s">
        <v>1885</v>
      </c>
      <c r="I1148">
        <v>0</v>
      </c>
      <c r="J1148" t="s">
        <v>2227</v>
      </c>
      <c r="K1148">
        <v>0</v>
      </c>
      <c r="L1148" t="s">
        <v>1887</v>
      </c>
      <c r="M1148" t="s">
        <v>1887</v>
      </c>
      <c r="N1148" t="s">
        <v>1887</v>
      </c>
      <c r="Q1148">
        <v>45063.702407407</v>
      </c>
      <c r="R1148" t="s">
        <v>3533</v>
      </c>
      <c r="S1148" t="s">
        <v>3172</v>
      </c>
      <c r="T1148" t="s">
        <v>3376</v>
      </c>
      <c r="U1148" t="s">
        <v>3389</v>
      </c>
      <c r="V1148" t="s">
        <v>3398</v>
      </c>
      <c r="W1148" t="s">
        <v>3158</v>
      </c>
      <c r="Y1148">
        <v>0</v>
      </c>
    </row>
    <row r="1149" spans="1:25" x14ac:dyDescent="0.25">
      <c r="A1149" s="66">
        <f>1*Táblázat1[[#This Row],[Órarendi igények]]</f>
        <v>837</v>
      </c>
      <c r="B1149" t="s">
        <v>2119</v>
      </c>
      <c r="C1149" t="s">
        <v>2312</v>
      </c>
      <c r="D1149" t="s">
        <v>2313</v>
      </c>
      <c r="E1149" t="s">
        <v>4636</v>
      </c>
      <c r="F1149" t="s">
        <v>4154</v>
      </c>
      <c r="G1149" t="s">
        <v>2226</v>
      </c>
      <c r="H1149" t="s">
        <v>1885</v>
      </c>
      <c r="I1149">
        <v>0</v>
      </c>
      <c r="J1149" t="s">
        <v>2227</v>
      </c>
      <c r="K1149">
        <v>0</v>
      </c>
      <c r="L1149" t="s">
        <v>1887</v>
      </c>
      <c r="M1149" t="s">
        <v>1887</v>
      </c>
      <c r="N1149" t="s">
        <v>1887</v>
      </c>
      <c r="Q1149">
        <v>45063.702407407</v>
      </c>
      <c r="R1149" t="s">
        <v>3545</v>
      </c>
      <c r="S1149" t="s">
        <v>3229</v>
      </c>
      <c r="T1149" t="s">
        <v>3376</v>
      </c>
      <c r="U1149" t="s">
        <v>3389</v>
      </c>
      <c r="V1149" t="s">
        <v>3137</v>
      </c>
      <c r="W1149" t="s">
        <v>3158</v>
      </c>
      <c r="Y1149">
        <v>0</v>
      </c>
    </row>
    <row r="1150" spans="1:25" x14ac:dyDescent="0.25">
      <c r="A1150" s="66">
        <f>1*Táblázat1[[#This Row],[Órarendi igények]]</f>
        <v>838</v>
      </c>
      <c r="B1150" t="s">
        <v>2220</v>
      </c>
      <c r="C1150" t="s">
        <v>2841</v>
      </c>
      <c r="D1150" t="s">
        <v>1925</v>
      </c>
      <c r="E1150" t="s">
        <v>4636</v>
      </c>
      <c r="F1150" t="s">
        <v>3270</v>
      </c>
      <c r="G1150" t="s">
        <v>2842</v>
      </c>
      <c r="H1150" t="s">
        <v>1927</v>
      </c>
      <c r="I1150">
        <v>666</v>
      </c>
      <c r="J1150" t="s">
        <v>1814</v>
      </c>
      <c r="K1150">
        <v>0</v>
      </c>
      <c r="L1150" t="s">
        <v>1887</v>
      </c>
      <c r="M1150" t="s">
        <v>1887</v>
      </c>
      <c r="N1150" t="s">
        <v>1887</v>
      </c>
      <c r="Q1150">
        <v>45064.748668981003</v>
      </c>
      <c r="R1150" t="s">
        <v>3386</v>
      </c>
      <c r="S1150" t="s">
        <v>3154</v>
      </c>
      <c r="T1150" t="s">
        <v>3176</v>
      </c>
      <c r="U1150" t="s">
        <v>3200</v>
      </c>
      <c r="V1150" t="s">
        <v>3119</v>
      </c>
      <c r="W1150" t="s">
        <v>3158</v>
      </c>
      <c r="Y1150">
        <v>0</v>
      </c>
    </row>
    <row r="1151" spans="1:25" x14ac:dyDescent="0.25">
      <c r="A1151" s="66">
        <f>1*Táblázat1[[#This Row],[Órarendi igények]]</f>
        <v>839</v>
      </c>
      <c r="B1151" t="s">
        <v>2220</v>
      </c>
      <c r="C1151" t="s">
        <v>2270</v>
      </c>
      <c r="D1151" t="s">
        <v>1925</v>
      </c>
      <c r="E1151" t="s">
        <v>4639</v>
      </c>
      <c r="F1151" t="s">
        <v>4696</v>
      </c>
      <c r="G1151" t="s">
        <v>2271</v>
      </c>
      <c r="H1151" t="s">
        <v>1927</v>
      </c>
      <c r="I1151">
        <v>666</v>
      </c>
      <c r="J1151" t="s">
        <v>1815</v>
      </c>
      <c r="K1151">
        <v>0</v>
      </c>
      <c r="L1151" t="s">
        <v>1887</v>
      </c>
      <c r="M1151" t="s">
        <v>1887</v>
      </c>
      <c r="N1151" t="s">
        <v>1887</v>
      </c>
      <c r="Q1151">
        <v>45063.767662036997</v>
      </c>
      <c r="R1151" t="s">
        <v>3423</v>
      </c>
      <c r="S1151" t="s">
        <v>3116</v>
      </c>
      <c r="T1151" t="s">
        <v>3140</v>
      </c>
      <c r="U1151" t="s">
        <v>3142</v>
      </c>
      <c r="V1151" t="s">
        <v>3179</v>
      </c>
      <c r="W1151" t="s">
        <v>3195</v>
      </c>
      <c r="Y1151">
        <v>0</v>
      </c>
    </row>
    <row r="1152" spans="1:25" x14ac:dyDescent="0.25">
      <c r="A1152" s="66">
        <f>1*Táblázat1[[#This Row],[Órarendi igények]]</f>
        <v>840</v>
      </c>
      <c r="B1152" t="s">
        <v>2880</v>
      </c>
      <c r="C1152" t="s">
        <v>2937</v>
      </c>
      <c r="D1152" t="s">
        <v>1925</v>
      </c>
      <c r="E1152" t="s">
        <v>4639</v>
      </c>
      <c r="F1152" t="s">
        <v>4734</v>
      </c>
      <c r="G1152" t="s">
        <v>2938</v>
      </c>
      <c r="H1152" t="s">
        <v>1927</v>
      </c>
      <c r="I1152">
        <v>666</v>
      </c>
      <c r="J1152" t="s">
        <v>1816</v>
      </c>
      <c r="K1152">
        <v>0</v>
      </c>
      <c r="L1152" t="s">
        <v>1887</v>
      </c>
      <c r="M1152" t="s">
        <v>1887</v>
      </c>
      <c r="N1152" t="s">
        <v>1887</v>
      </c>
      <c r="Q1152">
        <v>45065.511111111002</v>
      </c>
      <c r="S1152" t="s">
        <v>3116</v>
      </c>
      <c r="T1152" t="s">
        <v>3140</v>
      </c>
      <c r="U1152" t="s">
        <v>4469</v>
      </c>
      <c r="V1152" t="s">
        <v>3377</v>
      </c>
      <c r="W1152" t="s">
        <v>3264</v>
      </c>
      <c r="Y1152">
        <v>0</v>
      </c>
    </row>
    <row r="1153" spans="1:25" x14ac:dyDescent="0.25">
      <c r="A1153" s="66">
        <f>1*Táblázat1[[#This Row],[Órarendi igények]]</f>
        <v>841</v>
      </c>
      <c r="B1153" t="s">
        <v>2220</v>
      </c>
      <c r="C1153" t="s">
        <v>2843</v>
      </c>
      <c r="D1153" t="s">
        <v>1925</v>
      </c>
      <c r="E1153" s="238" t="s">
        <v>4636</v>
      </c>
      <c r="F1153" t="s">
        <v>3221</v>
      </c>
      <c r="G1153" t="s">
        <v>2844</v>
      </c>
      <c r="H1153" t="s">
        <v>1927</v>
      </c>
      <c r="I1153">
        <v>666</v>
      </c>
      <c r="J1153" t="s">
        <v>2845</v>
      </c>
      <c r="K1153">
        <v>0</v>
      </c>
      <c r="L1153" t="s">
        <v>1887</v>
      </c>
      <c r="M1153" t="s">
        <v>1887</v>
      </c>
      <c r="N1153" t="s">
        <v>1887</v>
      </c>
      <c r="Q1153">
        <v>45064.749467592999</v>
      </c>
      <c r="R1153" t="s">
        <v>3386</v>
      </c>
      <c r="S1153" t="s">
        <v>3154</v>
      </c>
      <c r="T1153" t="s">
        <v>3200</v>
      </c>
      <c r="U1153" t="s">
        <v>3155</v>
      </c>
      <c r="V1153" t="s">
        <v>3157</v>
      </c>
      <c r="W1153" t="s">
        <v>3158</v>
      </c>
      <c r="Y1153">
        <v>0</v>
      </c>
    </row>
    <row r="1154" spans="1:25" x14ac:dyDescent="0.25">
      <c r="A1154" s="66">
        <f>1*Táblázat1[[#This Row],[Órarendi igények]]</f>
        <v>842</v>
      </c>
      <c r="B1154" t="s">
        <v>2220</v>
      </c>
      <c r="C1154" t="s">
        <v>2425</v>
      </c>
      <c r="D1154" t="s">
        <v>1925</v>
      </c>
      <c r="G1154" t="s">
        <v>2426</v>
      </c>
      <c r="H1154" t="s">
        <v>1927</v>
      </c>
      <c r="I1154">
        <v>666</v>
      </c>
      <c r="J1154" t="s">
        <v>1818</v>
      </c>
      <c r="K1154">
        <v>0</v>
      </c>
      <c r="L1154" t="s">
        <v>1887</v>
      </c>
      <c r="M1154" t="s">
        <v>1887</v>
      </c>
      <c r="N1154" t="s">
        <v>1887</v>
      </c>
      <c r="P1154" t="s">
        <v>4582</v>
      </c>
      <c r="Q1154">
        <v>45063.767997684998</v>
      </c>
      <c r="R1154" t="s">
        <v>3423</v>
      </c>
      <c r="Y1154">
        <v>0</v>
      </c>
    </row>
    <row r="1155" spans="1:25" x14ac:dyDescent="0.25">
      <c r="A1155" s="66">
        <f>1*Táblázat1[[#This Row],[Órarendi igények]]</f>
        <v>843</v>
      </c>
      <c r="B1155" t="s">
        <v>2220</v>
      </c>
      <c r="C1155" t="s">
        <v>2659</v>
      </c>
      <c r="D1155" t="s">
        <v>2660</v>
      </c>
      <c r="E1155" s="238" t="s">
        <v>4639</v>
      </c>
      <c r="F1155" t="s">
        <v>4697</v>
      </c>
      <c r="G1155" t="s">
        <v>2661</v>
      </c>
      <c r="H1155" t="s">
        <v>1885</v>
      </c>
      <c r="I1155">
        <v>666</v>
      </c>
      <c r="J1155" t="s">
        <v>2662</v>
      </c>
      <c r="K1155">
        <v>0</v>
      </c>
      <c r="L1155" t="s">
        <v>1887</v>
      </c>
      <c r="M1155" t="s">
        <v>1887</v>
      </c>
      <c r="N1155" t="s">
        <v>1887</v>
      </c>
      <c r="P1155" t="s">
        <v>4600</v>
      </c>
      <c r="Q1155">
        <v>45064.505011574001</v>
      </c>
      <c r="S1155" t="s">
        <v>3116</v>
      </c>
      <c r="T1155" t="s">
        <v>3135</v>
      </c>
      <c r="U1155" t="s">
        <v>3136</v>
      </c>
      <c r="V1155" t="s">
        <v>3121</v>
      </c>
      <c r="W1155" t="s">
        <v>2238</v>
      </c>
      <c r="Y1155">
        <v>0</v>
      </c>
    </row>
    <row r="1156" spans="1:25" x14ac:dyDescent="0.25">
      <c r="A1156" s="66">
        <f>1*Táblázat1[[#This Row],[Órarendi igények]]</f>
        <v>843</v>
      </c>
      <c r="B1156" t="s">
        <v>2220</v>
      </c>
      <c r="C1156" t="s">
        <v>2659</v>
      </c>
      <c r="D1156" t="s">
        <v>2660</v>
      </c>
      <c r="E1156" t="s">
        <v>4639</v>
      </c>
      <c r="F1156" t="s">
        <v>4697</v>
      </c>
      <c r="G1156" t="s">
        <v>2661</v>
      </c>
      <c r="H1156" t="s">
        <v>1885</v>
      </c>
      <c r="I1156">
        <v>666</v>
      </c>
      <c r="J1156" t="s">
        <v>2662</v>
      </c>
      <c r="K1156">
        <v>0</v>
      </c>
      <c r="L1156" t="s">
        <v>1887</v>
      </c>
      <c r="M1156" t="s">
        <v>1887</v>
      </c>
      <c r="N1156" t="s">
        <v>1887</v>
      </c>
      <c r="P1156" t="s">
        <v>4600</v>
      </c>
      <c r="Q1156">
        <v>45064.505011574001</v>
      </c>
      <c r="S1156" t="s">
        <v>3116</v>
      </c>
      <c r="T1156" t="s">
        <v>3135</v>
      </c>
      <c r="U1156" t="s">
        <v>3136</v>
      </c>
      <c r="V1156" t="s">
        <v>3121</v>
      </c>
      <c r="W1156" t="s">
        <v>3195</v>
      </c>
      <c r="Y1156">
        <v>0</v>
      </c>
    </row>
    <row r="1157" spans="1:25" x14ac:dyDescent="0.25">
      <c r="A1157" s="66">
        <f>1*Táblázat1[[#This Row],[Órarendi igények]]</f>
        <v>843</v>
      </c>
      <c r="B1157" t="s">
        <v>2220</v>
      </c>
      <c r="C1157" t="s">
        <v>2659</v>
      </c>
      <c r="D1157" t="s">
        <v>2660</v>
      </c>
      <c r="E1157" s="238" t="s">
        <v>4639</v>
      </c>
      <c r="F1157" t="s">
        <v>4697</v>
      </c>
      <c r="G1157" t="s">
        <v>2661</v>
      </c>
      <c r="H1157" t="s">
        <v>1885</v>
      </c>
      <c r="I1157">
        <v>666</v>
      </c>
      <c r="J1157" t="s">
        <v>2662</v>
      </c>
      <c r="K1157">
        <v>0</v>
      </c>
      <c r="L1157" t="s">
        <v>1887</v>
      </c>
      <c r="M1157" t="s">
        <v>1887</v>
      </c>
      <c r="N1157" t="s">
        <v>1887</v>
      </c>
      <c r="P1157" t="s">
        <v>4600</v>
      </c>
      <c r="Q1157">
        <v>45064.505011574001</v>
      </c>
      <c r="S1157" t="s">
        <v>3116</v>
      </c>
      <c r="T1157" t="s">
        <v>3133</v>
      </c>
      <c r="U1157" t="s">
        <v>3194</v>
      </c>
      <c r="V1157" t="s">
        <v>3121</v>
      </c>
      <c r="W1157" t="s">
        <v>3195</v>
      </c>
      <c r="Y1157">
        <v>0</v>
      </c>
    </row>
    <row r="1158" spans="1:25" x14ac:dyDescent="0.25">
      <c r="A1158" s="66">
        <f>1*Táblázat1[[#This Row],[Órarendi igények]]</f>
        <v>844</v>
      </c>
      <c r="B1158" t="s">
        <v>2220</v>
      </c>
      <c r="C1158" t="s">
        <v>2538</v>
      </c>
      <c r="D1158" t="s">
        <v>2170</v>
      </c>
      <c r="G1158" t="s">
        <v>2222</v>
      </c>
      <c r="H1158" t="s">
        <v>1885</v>
      </c>
      <c r="I1158">
        <v>0</v>
      </c>
      <c r="J1158" t="s">
        <v>2223</v>
      </c>
      <c r="K1158">
        <v>0</v>
      </c>
      <c r="L1158" t="s">
        <v>1887</v>
      </c>
      <c r="M1158" t="s">
        <v>1887</v>
      </c>
      <c r="N1158" t="s">
        <v>1887</v>
      </c>
      <c r="Q1158">
        <v>45063.663321758999</v>
      </c>
      <c r="Y1158">
        <v>0</v>
      </c>
    </row>
    <row r="1159" spans="1:25" x14ac:dyDescent="0.25">
      <c r="A1159" s="66">
        <f>1*Táblázat1[[#This Row],[Órarendi igények]]</f>
        <v>845</v>
      </c>
      <c r="B1159" t="s">
        <v>2220</v>
      </c>
      <c r="C1159" t="s">
        <v>2484</v>
      </c>
      <c r="D1159" t="s">
        <v>1929</v>
      </c>
      <c r="E1159" t="s">
        <v>4636</v>
      </c>
      <c r="F1159" t="s">
        <v>3781</v>
      </c>
      <c r="G1159" t="s">
        <v>2222</v>
      </c>
      <c r="H1159" t="s">
        <v>1885</v>
      </c>
      <c r="I1159">
        <v>0</v>
      </c>
      <c r="J1159" t="s">
        <v>2223</v>
      </c>
      <c r="K1159">
        <v>0</v>
      </c>
      <c r="L1159" t="s">
        <v>1887</v>
      </c>
      <c r="M1159" t="s">
        <v>1887</v>
      </c>
      <c r="N1159" t="s">
        <v>1887</v>
      </c>
      <c r="Q1159">
        <v>45063.663182869997</v>
      </c>
      <c r="R1159" t="s">
        <v>3423</v>
      </c>
      <c r="S1159" t="s">
        <v>3229</v>
      </c>
      <c r="T1159" t="s">
        <v>3156</v>
      </c>
      <c r="U1159" t="s">
        <v>3376</v>
      </c>
      <c r="V1159" t="s">
        <v>3379</v>
      </c>
      <c r="W1159" t="s">
        <v>3158</v>
      </c>
      <c r="Y1159">
        <v>0</v>
      </c>
    </row>
    <row r="1160" spans="1:25" x14ac:dyDescent="0.25">
      <c r="A1160" s="66">
        <f>1*Táblázat1[[#This Row],[Órarendi igények]]</f>
        <v>846</v>
      </c>
      <c r="B1160" t="s">
        <v>2220</v>
      </c>
      <c r="C1160" t="s">
        <v>2638</v>
      </c>
      <c r="D1160" t="s">
        <v>1995</v>
      </c>
      <c r="E1160" t="s">
        <v>4636</v>
      </c>
      <c r="F1160" t="s">
        <v>3456</v>
      </c>
      <c r="G1160" t="s">
        <v>2222</v>
      </c>
      <c r="H1160" t="s">
        <v>1885</v>
      </c>
      <c r="I1160">
        <v>0</v>
      </c>
      <c r="J1160" t="s">
        <v>2223</v>
      </c>
      <c r="K1160">
        <v>0</v>
      </c>
      <c r="L1160" t="s">
        <v>1887</v>
      </c>
      <c r="M1160" t="s">
        <v>1887</v>
      </c>
      <c r="N1160" t="s">
        <v>1887</v>
      </c>
      <c r="Q1160">
        <v>45063.663437499999</v>
      </c>
      <c r="R1160" t="s">
        <v>3423</v>
      </c>
      <c r="S1160" t="s">
        <v>3154</v>
      </c>
      <c r="T1160" t="s">
        <v>3156</v>
      </c>
      <c r="U1160" t="s">
        <v>3376</v>
      </c>
      <c r="V1160" t="s">
        <v>3457</v>
      </c>
      <c r="W1160" t="s">
        <v>3158</v>
      </c>
      <c r="Y1160">
        <v>0</v>
      </c>
    </row>
    <row r="1161" spans="1:25" x14ac:dyDescent="0.25">
      <c r="A1161" s="66">
        <f>1*Táblázat1[[#This Row],[Órarendi igények]]</f>
        <v>847</v>
      </c>
      <c r="B1161" t="s">
        <v>2220</v>
      </c>
      <c r="C1161" t="s">
        <v>2572</v>
      </c>
      <c r="D1161" t="s">
        <v>1892</v>
      </c>
      <c r="E1161" t="s">
        <v>4636</v>
      </c>
      <c r="F1161" t="s">
        <v>3458</v>
      </c>
      <c r="G1161" t="s">
        <v>2222</v>
      </c>
      <c r="H1161" t="s">
        <v>1885</v>
      </c>
      <c r="I1161">
        <v>0</v>
      </c>
      <c r="J1161" t="s">
        <v>2223</v>
      </c>
      <c r="K1161">
        <v>0</v>
      </c>
      <c r="L1161" t="s">
        <v>1887</v>
      </c>
      <c r="M1161" t="s">
        <v>1887</v>
      </c>
      <c r="N1161" t="s">
        <v>1887</v>
      </c>
      <c r="Q1161">
        <v>45063.663437499999</v>
      </c>
      <c r="R1161" t="s">
        <v>3459</v>
      </c>
      <c r="S1161" t="s">
        <v>3229</v>
      </c>
      <c r="T1161" t="s">
        <v>3156</v>
      </c>
      <c r="U1161" t="s">
        <v>3376</v>
      </c>
      <c r="V1161" t="s">
        <v>3119</v>
      </c>
      <c r="W1161" t="s">
        <v>3158</v>
      </c>
      <c r="Y1161">
        <v>0</v>
      </c>
    </row>
    <row r="1162" spans="1:25" x14ac:dyDescent="0.25">
      <c r="A1162" s="66">
        <f>1*Táblázat1[[#This Row],[Órarendi igények]]</f>
        <v>848</v>
      </c>
      <c r="B1162" t="s">
        <v>2220</v>
      </c>
      <c r="C1162" t="s">
        <v>2358</v>
      </c>
      <c r="D1162" t="s">
        <v>1976</v>
      </c>
      <c r="E1162" s="238" t="s">
        <v>4636</v>
      </c>
      <c r="F1162" t="s">
        <v>3709</v>
      </c>
      <c r="G1162" t="s">
        <v>2222</v>
      </c>
      <c r="H1162" t="s">
        <v>1885</v>
      </c>
      <c r="I1162">
        <v>0</v>
      </c>
      <c r="J1162" t="s">
        <v>2223</v>
      </c>
      <c r="K1162">
        <v>0</v>
      </c>
      <c r="L1162" t="s">
        <v>1887</v>
      </c>
      <c r="M1162" t="s">
        <v>1887</v>
      </c>
      <c r="N1162" t="s">
        <v>1887</v>
      </c>
      <c r="Q1162">
        <v>45063.663437499999</v>
      </c>
      <c r="R1162" t="s">
        <v>3533</v>
      </c>
      <c r="S1162" t="s">
        <v>3172</v>
      </c>
      <c r="T1162" t="s">
        <v>3175</v>
      </c>
      <c r="U1162" t="s">
        <v>3176</v>
      </c>
      <c r="V1162" t="s">
        <v>3457</v>
      </c>
      <c r="W1162" t="s">
        <v>3158</v>
      </c>
      <c r="Y1162">
        <v>0</v>
      </c>
    </row>
    <row r="1163" spans="1:25" x14ac:dyDescent="0.25">
      <c r="A1163" s="66">
        <f>1*Táblázat1[[#This Row],[Órarendi igények]]</f>
        <v>849</v>
      </c>
      <c r="B1163" t="s">
        <v>2220</v>
      </c>
      <c r="C1163" t="s">
        <v>2573</v>
      </c>
      <c r="D1163" t="s">
        <v>1967</v>
      </c>
      <c r="E1163" t="s">
        <v>4636</v>
      </c>
      <c r="F1163" t="s">
        <v>3532</v>
      </c>
      <c r="G1163" t="s">
        <v>2222</v>
      </c>
      <c r="H1163" t="s">
        <v>1885</v>
      </c>
      <c r="I1163">
        <v>0</v>
      </c>
      <c r="J1163" t="s">
        <v>2223</v>
      </c>
      <c r="K1163">
        <v>0</v>
      </c>
      <c r="L1163" t="s">
        <v>1887</v>
      </c>
      <c r="M1163" t="s">
        <v>1887</v>
      </c>
      <c r="N1163" t="s">
        <v>1887</v>
      </c>
      <c r="Q1163">
        <v>45063.663437499999</v>
      </c>
      <c r="R1163" t="s">
        <v>3533</v>
      </c>
      <c r="S1163" t="s">
        <v>3172</v>
      </c>
      <c r="T1163" t="s">
        <v>3176</v>
      </c>
      <c r="U1163" t="s">
        <v>3200</v>
      </c>
      <c r="V1163" t="s">
        <v>3493</v>
      </c>
      <c r="W1163" t="s">
        <v>3158</v>
      </c>
      <c r="Y1163">
        <v>0</v>
      </c>
    </row>
    <row r="1164" spans="1:25" x14ac:dyDescent="0.25">
      <c r="A1164" s="66">
        <f>1*Táblázat1[[#This Row],[Órarendi igények]]</f>
        <v>850</v>
      </c>
      <c r="B1164" t="s">
        <v>2220</v>
      </c>
      <c r="C1164" t="s">
        <v>2517</v>
      </c>
      <c r="D1164" t="s">
        <v>1896</v>
      </c>
      <c r="E1164" s="238" t="s">
        <v>4636</v>
      </c>
      <c r="F1164" t="s">
        <v>4193</v>
      </c>
      <c r="G1164" t="s">
        <v>2222</v>
      </c>
      <c r="H1164" t="s">
        <v>1885</v>
      </c>
      <c r="I1164">
        <v>0</v>
      </c>
      <c r="J1164" t="s">
        <v>2223</v>
      </c>
      <c r="K1164">
        <v>0</v>
      </c>
      <c r="L1164" t="s">
        <v>1887</v>
      </c>
      <c r="M1164" t="s">
        <v>1887</v>
      </c>
      <c r="N1164" t="s">
        <v>1887</v>
      </c>
      <c r="Q1164">
        <v>45063.663437499999</v>
      </c>
      <c r="R1164" t="s">
        <v>3535</v>
      </c>
      <c r="S1164" t="s">
        <v>3172</v>
      </c>
      <c r="T1164" t="s">
        <v>3155</v>
      </c>
      <c r="U1164" t="s">
        <v>3156</v>
      </c>
      <c r="V1164" t="s">
        <v>3485</v>
      </c>
      <c r="W1164" t="s">
        <v>3158</v>
      </c>
      <c r="Y1164">
        <v>0</v>
      </c>
    </row>
    <row r="1165" spans="1:25" x14ac:dyDescent="0.25">
      <c r="A1165" s="66">
        <f>1*Táblázat1[[#This Row],[Órarendi igények]]</f>
        <v>851</v>
      </c>
      <c r="B1165" t="s">
        <v>2220</v>
      </c>
      <c r="C1165" t="s">
        <v>2463</v>
      </c>
      <c r="D1165" t="s">
        <v>1991</v>
      </c>
      <c r="E1165" t="s">
        <v>4636</v>
      </c>
      <c r="F1165" t="s">
        <v>3534</v>
      </c>
      <c r="G1165" t="s">
        <v>2222</v>
      </c>
      <c r="H1165" t="s">
        <v>1885</v>
      </c>
      <c r="I1165">
        <v>0</v>
      </c>
      <c r="J1165" t="s">
        <v>2223</v>
      </c>
      <c r="K1165">
        <v>0</v>
      </c>
      <c r="L1165" t="s">
        <v>1887</v>
      </c>
      <c r="M1165" t="s">
        <v>1887</v>
      </c>
      <c r="N1165" t="s">
        <v>1887</v>
      </c>
      <c r="Q1165">
        <v>45063.663437499999</v>
      </c>
      <c r="R1165" t="s">
        <v>3535</v>
      </c>
      <c r="S1165" t="s">
        <v>3172</v>
      </c>
      <c r="T1165" t="s">
        <v>3176</v>
      </c>
      <c r="U1165" t="s">
        <v>3200</v>
      </c>
      <c r="V1165" t="s">
        <v>3390</v>
      </c>
      <c r="W1165" t="s">
        <v>3158</v>
      </c>
      <c r="Y1165">
        <v>0</v>
      </c>
    </row>
    <row r="1166" spans="1:25" x14ac:dyDescent="0.25">
      <c r="A1166" s="66">
        <f>1*Táblázat1[[#This Row],[Órarendi igények]]</f>
        <v>852</v>
      </c>
      <c r="B1166" t="s">
        <v>2220</v>
      </c>
      <c r="C1166" t="s">
        <v>2639</v>
      </c>
      <c r="D1166" t="s">
        <v>1883</v>
      </c>
      <c r="E1166" t="s">
        <v>4636</v>
      </c>
      <c r="F1166" t="s">
        <v>4538</v>
      </c>
      <c r="G1166" t="s">
        <v>2222</v>
      </c>
      <c r="H1166" t="s">
        <v>1885</v>
      </c>
      <c r="I1166">
        <v>0</v>
      </c>
      <c r="J1166" t="s">
        <v>2223</v>
      </c>
      <c r="K1166">
        <v>0</v>
      </c>
      <c r="L1166" t="s">
        <v>1887</v>
      </c>
      <c r="M1166" t="s">
        <v>1887</v>
      </c>
      <c r="N1166" t="s">
        <v>1887</v>
      </c>
      <c r="Q1166">
        <v>45063.663437499999</v>
      </c>
      <c r="R1166" t="s">
        <v>3535</v>
      </c>
      <c r="S1166" t="s">
        <v>3229</v>
      </c>
      <c r="T1166" t="s">
        <v>3175</v>
      </c>
      <c r="U1166" t="s">
        <v>3176</v>
      </c>
      <c r="V1166" t="s">
        <v>3385</v>
      </c>
      <c r="W1166" t="s">
        <v>3158</v>
      </c>
      <c r="Y1166">
        <v>0</v>
      </c>
    </row>
    <row r="1167" spans="1:25" x14ac:dyDescent="0.25">
      <c r="A1167" s="66">
        <f>1*Táblázat1[[#This Row],[Órarendi igények]]</f>
        <v>853</v>
      </c>
      <c r="B1167" t="s">
        <v>2220</v>
      </c>
      <c r="C1167" t="s">
        <v>2464</v>
      </c>
      <c r="D1167" t="s">
        <v>1978</v>
      </c>
      <c r="E1167" t="s">
        <v>4636</v>
      </c>
      <c r="F1167" t="s">
        <v>4535</v>
      </c>
      <c r="G1167" t="s">
        <v>2222</v>
      </c>
      <c r="H1167" t="s">
        <v>1885</v>
      </c>
      <c r="I1167">
        <v>0</v>
      </c>
      <c r="J1167" t="s">
        <v>2223</v>
      </c>
      <c r="K1167">
        <v>0</v>
      </c>
      <c r="L1167" t="s">
        <v>1887</v>
      </c>
      <c r="M1167" t="s">
        <v>1887</v>
      </c>
      <c r="N1167" t="s">
        <v>1887</v>
      </c>
      <c r="Q1167">
        <v>45063.663449074003</v>
      </c>
      <c r="R1167" t="s">
        <v>3535</v>
      </c>
      <c r="S1167" t="s">
        <v>3154</v>
      </c>
      <c r="T1167" t="s">
        <v>3175</v>
      </c>
      <c r="U1167" t="s">
        <v>3176</v>
      </c>
      <c r="V1167" t="s">
        <v>3461</v>
      </c>
      <c r="W1167" t="s">
        <v>3158</v>
      </c>
      <c r="Y1167">
        <v>0</v>
      </c>
    </row>
    <row r="1168" spans="1:25" x14ac:dyDescent="0.25">
      <c r="A1168" s="66">
        <f>1*Táblázat1[[#This Row],[Órarendi igények]]</f>
        <v>854</v>
      </c>
      <c r="B1168" t="s">
        <v>2220</v>
      </c>
      <c r="C1168" t="s">
        <v>2640</v>
      </c>
      <c r="D1168" t="s">
        <v>1904</v>
      </c>
      <c r="E1168" s="238" t="s">
        <v>4636</v>
      </c>
      <c r="F1168" t="s">
        <v>4424</v>
      </c>
      <c r="G1168" t="s">
        <v>2222</v>
      </c>
      <c r="H1168" t="s">
        <v>1885</v>
      </c>
      <c r="I1168">
        <v>0</v>
      </c>
      <c r="J1168" t="s">
        <v>2223</v>
      </c>
      <c r="K1168">
        <v>0</v>
      </c>
      <c r="L1168" t="s">
        <v>1887</v>
      </c>
      <c r="M1168" t="s">
        <v>1887</v>
      </c>
      <c r="N1168" t="s">
        <v>1887</v>
      </c>
      <c r="Q1168">
        <v>45063.663449074003</v>
      </c>
      <c r="R1168" t="s">
        <v>3711</v>
      </c>
      <c r="S1168" t="s">
        <v>3172</v>
      </c>
      <c r="T1168" t="s">
        <v>3175</v>
      </c>
      <c r="U1168" t="s">
        <v>3176</v>
      </c>
      <c r="V1168" t="s">
        <v>4417</v>
      </c>
      <c r="W1168" t="s">
        <v>3158</v>
      </c>
      <c r="Y1168">
        <v>0</v>
      </c>
    </row>
    <row r="1169" spans="1:25" x14ac:dyDescent="0.25">
      <c r="A1169" s="66">
        <f>1*Táblázat1[[#This Row],[Órarendi igények]]</f>
        <v>855</v>
      </c>
      <c r="B1169" t="s">
        <v>2220</v>
      </c>
      <c r="C1169" t="s">
        <v>2465</v>
      </c>
      <c r="D1169" t="s">
        <v>1908</v>
      </c>
      <c r="E1169" s="238" t="s">
        <v>4636</v>
      </c>
      <c r="F1169" t="s">
        <v>3710</v>
      </c>
      <c r="G1169" t="s">
        <v>2222</v>
      </c>
      <c r="H1169" t="s">
        <v>1885</v>
      </c>
      <c r="I1169">
        <v>0</v>
      </c>
      <c r="J1169" t="s">
        <v>2223</v>
      </c>
      <c r="K1169">
        <v>0</v>
      </c>
      <c r="L1169" t="s">
        <v>1887</v>
      </c>
      <c r="M1169" t="s">
        <v>1887</v>
      </c>
      <c r="N1169" t="s">
        <v>1887</v>
      </c>
      <c r="Q1169">
        <v>45063.663449074003</v>
      </c>
      <c r="R1169" t="s">
        <v>3711</v>
      </c>
      <c r="S1169" t="s">
        <v>3172</v>
      </c>
      <c r="T1169" t="s">
        <v>3176</v>
      </c>
      <c r="U1169" t="s">
        <v>3200</v>
      </c>
      <c r="V1169" t="s">
        <v>3457</v>
      </c>
      <c r="W1169" t="s">
        <v>3158</v>
      </c>
      <c r="Y1169">
        <v>0</v>
      </c>
    </row>
    <row r="1170" spans="1:25" x14ac:dyDescent="0.25">
      <c r="A1170" s="66">
        <f>1*Táblázat1[[#This Row],[Órarendi igények]]</f>
        <v>856</v>
      </c>
      <c r="B1170" t="s">
        <v>2220</v>
      </c>
      <c r="C1170" t="s">
        <v>2302</v>
      </c>
      <c r="D1170" t="s">
        <v>1942</v>
      </c>
      <c r="E1170" t="s">
        <v>4636</v>
      </c>
      <c r="F1170" t="s">
        <v>3780</v>
      </c>
      <c r="G1170" t="s">
        <v>2222</v>
      </c>
      <c r="H1170" t="s">
        <v>1885</v>
      </c>
      <c r="I1170">
        <v>0</v>
      </c>
      <c r="J1170" t="s">
        <v>2223</v>
      </c>
      <c r="K1170">
        <v>0</v>
      </c>
      <c r="L1170" t="s">
        <v>1887</v>
      </c>
      <c r="M1170" t="s">
        <v>1887</v>
      </c>
      <c r="N1170" t="s">
        <v>1887</v>
      </c>
      <c r="Q1170">
        <v>45063.663449074003</v>
      </c>
      <c r="R1170" t="s">
        <v>3711</v>
      </c>
      <c r="S1170" t="s">
        <v>3172</v>
      </c>
      <c r="T1170" t="s">
        <v>3155</v>
      </c>
      <c r="U1170" t="s">
        <v>3156</v>
      </c>
      <c r="V1170" t="s">
        <v>3421</v>
      </c>
      <c r="W1170" t="s">
        <v>3158</v>
      </c>
      <c r="Y1170">
        <v>0</v>
      </c>
    </row>
    <row r="1171" spans="1:25" x14ac:dyDescent="0.25">
      <c r="A1171" s="66">
        <f>1*Táblázat1[[#This Row],[Órarendi igények]]</f>
        <v>857</v>
      </c>
      <c r="B1171" t="s">
        <v>2220</v>
      </c>
      <c r="C1171" t="s">
        <v>2221</v>
      </c>
      <c r="D1171" t="s">
        <v>1937</v>
      </c>
      <c r="E1171" t="s">
        <v>4636</v>
      </c>
      <c r="F1171" t="s">
        <v>3564</v>
      </c>
      <c r="G1171" t="s">
        <v>2222</v>
      </c>
      <c r="H1171" t="s">
        <v>1885</v>
      </c>
      <c r="I1171">
        <v>0</v>
      </c>
      <c r="J1171" t="s">
        <v>2223</v>
      </c>
      <c r="K1171">
        <v>0</v>
      </c>
      <c r="L1171" t="s">
        <v>1887</v>
      </c>
      <c r="M1171" t="s">
        <v>1887</v>
      </c>
      <c r="N1171" t="s">
        <v>1887</v>
      </c>
      <c r="Q1171">
        <v>45063.663449074003</v>
      </c>
      <c r="R1171" t="s">
        <v>3460</v>
      </c>
      <c r="S1171" t="s">
        <v>3229</v>
      </c>
      <c r="T1171" t="s">
        <v>3156</v>
      </c>
      <c r="U1171" t="s">
        <v>3376</v>
      </c>
      <c r="V1171" t="s">
        <v>3457</v>
      </c>
      <c r="W1171" t="s">
        <v>3158</v>
      </c>
      <c r="Y1171">
        <v>0</v>
      </c>
    </row>
    <row r="1172" spans="1:25" x14ac:dyDescent="0.25">
      <c r="A1172" s="66">
        <f>1*Táblázat1[[#This Row],[Órarendi igények]]</f>
        <v>858</v>
      </c>
      <c r="B1172" t="s">
        <v>2220</v>
      </c>
      <c r="C1172" t="s">
        <v>2518</v>
      </c>
      <c r="D1172" t="s">
        <v>1889</v>
      </c>
      <c r="E1172" s="238" t="s">
        <v>4636</v>
      </c>
      <c r="F1172" t="s">
        <v>4407</v>
      </c>
      <c r="G1172" t="s">
        <v>2222</v>
      </c>
      <c r="H1172" t="s">
        <v>1885</v>
      </c>
      <c r="I1172">
        <v>0</v>
      </c>
      <c r="J1172" t="s">
        <v>2223</v>
      </c>
      <c r="K1172">
        <v>0</v>
      </c>
      <c r="L1172" t="s">
        <v>1887</v>
      </c>
      <c r="M1172" t="s">
        <v>1887</v>
      </c>
      <c r="N1172" t="s">
        <v>1887</v>
      </c>
      <c r="Q1172">
        <v>45063.663449074003</v>
      </c>
      <c r="R1172" t="s">
        <v>3460</v>
      </c>
      <c r="S1172" t="s">
        <v>3154</v>
      </c>
      <c r="T1172" t="s">
        <v>3156</v>
      </c>
      <c r="U1172" t="s">
        <v>3376</v>
      </c>
      <c r="V1172" t="s">
        <v>3390</v>
      </c>
      <c r="W1172" t="s">
        <v>3158</v>
      </c>
      <c r="Y1172">
        <v>0</v>
      </c>
    </row>
    <row r="1173" spans="1:25" x14ac:dyDescent="0.25">
      <c r="A1173" s="66">
        <f>1*Táblázat1[[#This Row],[Órarendi igények]]</f>
        <v>859</v>
      </c>
      <c r="B1173" t="s">
        <v>2220</v>
      </c>
      <c r="C1173" t="s">
        <v>2303</v>
      </c>
      <c r="D1173" t="s">
        <v>1917</v>
      </c>
      <c r="E1173" t="s">
        <v>4636</v>
      </c>
      <c r="F1173" t="s">
        <v>3864</v>
      </c>
      <c r="G1173" t="s">
        <v>2222</v>
      </c>
      <c r="H1173" t="s">
        <v>1885</v>
      </c>
      <c r="I1173">
        <v>0</v>
      </c>
      <c r="J1173" t="s">
        <v>2223</v>
      </c>
      <c r="K1173">
        <v>0</v>
      </c>
      <c r="L1173" t="s">
        <v>1887</v>
      </c>
      <c r="M1173" t="s">
        <v>1887</v>
      </c>
      <c r="N1173" t="s">
        <v>1887</v>
      </c>
      <c r="Q1173">
        <v>45063.663449074003</v>
      </c>
      <c r="R1173" t="s">
        <v>3657</v>
      </c>
      <c r="S1173" t="s">
        <v>3174</v>
      </c>
      <c r="T1173" t="s">
        <v>3156</v>
      </c>
      <c r="U1173" t="s">
        <v>3376</v>
      </c>
      <c r="V1173" t="s">
        <v>3457</v>
      </c>
      <c r="W1173" t="s">
        <v>3158</v>
      </c>
      <c r="Y1173">
        <v>0</v>
      </c>
    </row>
    <row r="1174" spans="1:25" x14ac:dyDescent="0.25">
      <c r="A1174" s="66">
        <f>1*Táblázat1[[#This Row],[Órarendi igények]]</f>
        <v>860</v>
      </c>
      <c r="B1174" t="s">
        <v>2220</v>
      </c>
      <c r="C1174" t="s">
        <v>2641</v>
      </c>
      <c r="D1174" t="s">
        <v>1899</v>
      </c>
      <c r="E1174" t="s">
        <v>4636</v>
      </c>
      <c r="F1174" t="s">
        <v>3656</v>
      </c>
      <c r="G1174" t="s">
        <v>2222</v>
      </c>
      <c r="H1174" t="s">
        <v>1885</v>
      </c>
      <c r="I1174">
        <v>0</v>
      </c>
      <c r="J1174" t="s">
        <v>2223</v>
      </c>
      <c r="K1174">
        <v>0</v>
      </c>
      <c r="L1174" t="s">
        <v>1887</v>
      </c>
      <c r="M1174" t="s">
        <v>1887</v>
      </c>
      <c r="N1174" t="s">
        <v>1887</v>
      </c>
      <c r="Q1174">
        <v>45063.663449074003</v>
      </c>
      <c r="R1174" t="s">
        <v>3657</v>
      </c>
      <c r="S1174" t="s">
        <v>3174</v>
      </c>
      <c r="T1174" t="s">
        <v>3376</v>
      </c>
      <c r="U1174" t="s">
        <v>3389</v>
      </c>
      <c r="V1174" t="s">
        <v>3457</v>
      </c>
      <c r="W1174" t="s">
        <v>3158</v>
      </c>
      <c r="Y1174">
        <v>0</v>
      </c>
    </row>
    <row r="1175" spans="1:25" x14ac:dyDescent="0.25">
      <c r="A1175" s="66">
        <f>1*Táblázat1[[#This Row],[Órarendi igények]]</f>
        <v>861</v>
      </c>
      <c r="B1175" t="s">
        <v>2220</v>
      </c>
      <c r="C1175" t="s">
        <v>2466</v>
      </c>
      <c r="D1175" t="s">
        <v>1910</v>
      </c>
      <c r="E1175" t="s">
        <v>4636</v>
      </c>
      <c r="F1175" t="s">
        <v>3827</v>
      </c>
      <c r="G1175" t="s">
        <v>2222</v>
      </c>
      <c r="H1175" t="s">
        <v>1885</v>
      </c>
      <c r="I1175">
        <v>0</v>
      </c>
      <c r="J1175" t="s">
        <v>2223</v>
      </c>
      <c r="K1175">
        <v>0</v>
      </c>
      <c r="L1175" t="s">
        <v>1887</v>
      </c>
      <c r="M1175" t="s">
        <v>1887</v>
      </c>
      <c r="N1175" t="s">
        <v>1887</v>
      </c>
      <c r="Q1175">
        <v>45063.663449074003</v>
      </c>
      <c r="R1175" t="s">
        <v>3604</v>
      </c>
      <c r="S1175" t="s">
        <v>3172</v>
      </c>
      <c r="T1175" t="s">
        <v>3156</v>
      </c>
      <c r="U1175" t="s">
        <v>3376</v>
      </c>
      <c r="V1175" t="s">
        <v>3414</v>
      </c>
      <c r="W1175" t="s">
        <v>3158</v>
      </c>
      <c r="Y1175">
        <v>0</v>
      </c>
    </row>
    <row r="1176" spans="1:25" x14ac:dyDescent="0.25">
      <c r="A1176" s="66">
        <f>1*Táblázat1[[#This Row],[Órarendi igények]]</f>
        <v>862</v>
      </c>
      <c r="B1176" t="s">
        <v>2220</v>
      </c>
      <c r="C1176" t="s">
        <v>2574</v>
      </c>
      <c r="D1176" t="s">
        <v>1912</v>
      </c>
      <c r="E1176" s="238" t="s">
        <v>4636</v>
      </c>
      <c r="F1176" t="s">
        <v>3603</v>
      </c>
      <c r="G1176" t="s">
        <v>2222</v>
      </c>
      <c r="H1176" t="s">
        <v>1885</v>
      </c>
      <c r="I1176">
        <v>0</v>
      </c>
      <c r="J1176" t="s">
        <v>2223</v>
      </c>
      <c r="K1176">
        <v>0</v>
      </c>
      <c r="L1176" t="s">
        <v>1887</v>
      </c>
      <c r="M1176" t="s">
        <v>1887</v>
      </c>
      <c r="N1176" t="s">
        <v>1887</v>
      </c>
      <c r="Q1176">
        <v>45063.663449074003</v>
      </c>
      <c r="R1176" t="s">
        <v>3604</v>
      </c>
      <c r="S1176" t="s">
        <v>3229</v>
      </c>
      <c r="T1176" t="s">
        <v>3156</v>
      </c>
      <c r="U1176" t="s">
        <v>3376</v>
      </c>
      <c r="V1176" t="s">
        <v>3409</v>
      </c>
      <c r="W1176" t="s">
        <v>3158</v>
      </c>
      <c r="Y1176">
        <v>0</v>
      </c>
    </row>
    <row r="1177" spans="1:25" x14ac:dyDescent="0.25">
      <c r="A1177" s="66">
        <f>1*Táblázat1[[#This Row],[Órarendi igények]]</f>
        <v>863</v>
      </c>
      <c r="B1177" t="s">
        <v>2220</v>
      </c>
      <c r="C1177" t="s">
        <v>2575</v>
      </c>
      <c r="D1177" t="s">
        <v>1944</v>
      </c>
      <c r="E1177" t="s">
        <v>4636</v>
      </c>
      <c r="F1177" t="s">
        <v>3658</v>
      </c>
      <c r="G1177" t="s">
        <v>2222</v>
      </c>
      <c r="H1177" t="s">
        <v>1885</v>
      </c>
      <c r="I1177">
        <v>0</v>
      </c>
      <c r="J1177" t="s">
        <v>2223</v>
      </c>
      <c r="K1177">
        <v>0</v>
      </c>
      <c r="L1177" t="s">
        <v>1887</v>
      </c>
      <c r="M1177" t="s">
        <v>1887</v>
      </c>
      <c r="N1177" t="s">
        <v>1887</v>
      </c>
      <c r="Q1177">
        <v>45063.663449074003</v>
      </c>
      <c r="R1177" t="s">
        <v>3659</v>
      </c>
      <c r="S1177" t="s">
        <v>3229</v>
      </c>
      <c r="T1177" t="s">
        <v>3175</v>
      </c>
      <c r="U1177" t="s">
        <v>3176</v>
      </c>
      <c r="V1177" t="s">
        <v>3398</v>
      </c>
      <c r="W1177" t="s">
        <v>3158</v>
      </c>
      <c r="Y1177">
        <v>0</v>
      </c>
    </row>
    <row r="1178" spans="1:25" x14ac:dyDescent="0.25">
      <c r="A1178" s="66">
        <f>1*Táblázat1[[#This Row],[Órarendi igények]]</f>
        <v>864</v>
      </c>
      <c r="B1178" t="s">
        <v>2220</v>
      </c>
      <c r="C1178" t="s">
        <v>2467</v>
      </c>
      <c r="D1178" t="s">
        <v>1901</v>
      </c>
      <c r="E1178" s="238" t="s">
        <v>4636</v>
      </c>
      <c r="F1178" t="s">
        <v>4214</v>
      </c>
      <c r="G1178" t="s">
        <v>2222</v>
      </c>
      <c r="H1178" t="s">
        <v>1885</v>
      </c>
      <c r="I1178">
        <v>0</v>
      </c>
      <c r="J1178" t="s">
        <v>2223</v>
      </c>
      <c r="K1178">
        <v>0</v>
      </c>
      <c r="L1178" t="s">
        <v>1887</v>
      </c>
      <c r="M1178" t="s">
        <v>1887</v>
      </c>
      <c r="N1178" t="s">
        <v>1887</v>
      </c>
      <c r="Q1178">
        <v>45063.663449074003</v>
      </c>
      <c r="R1178" t="s">
        <v>3660</v>
      </c>
      <c r="S1178" t="s">
        <v>3154</v>
      </c>
      <c r="T1178" t="s">
        <v>3156</v>
      </c>
      <c r="U1178" t="s">
        <v>3376</v>
      </c>
      <c r="V1178" t="s">
        <v>3485</v>
      </c>
      <c r="W1178" t="s">
        <v>3158</v>
      </c>
      <c r="Y1178">
        <v>0</v>
      </c>
    </row>
    <row r="1179" spans="1:25" x14ac:dyDescent="0.25">
      <c r="A1179" s="66">
        <f>1*Táblázat1[[#This Row],[Órarendi igények]]</f>
        <v>865</v>
      </c>
      <c r="B1179" t="s">
        <v>2220</v>
      </c>
      <c r="C1179" t="s">
        <v>2957</v>
      </c>
      <c r="D1179" t="s">
        <v>2884</v>
      </c>
      <c r="E1179" s="238" t="s">
        <v>4636</v>
      </c>
      <c r="F1179" t="s">
        <v>4333</v>
      </c>
      <c r="G1179" t="s">
        <v>2958</v>
      </c>
      <c r="H1179" t="s">
        <v>1927</v>
      </c>
      <c r="I1179">
        <v>50</v>
      </c>
      <c r="J1179" t="s">
        <v>1843</v>
      </c>
      <c r="K1179">
        <v>0</v>
      </c>
      <c r="L1179" t="s">
        <v>1887</v>
      </c>
      <c r="M1179" t="s">
        <v>1887</v>
      </c>
      <c r="N1179" t="s">
        <v>1887</v>
      </c>
      <c r="O1179" t="s">
        <v>4290</v>
      </c>
      <c r="P1179" t="s">
        <v>4301</v>
      </c>
      <c r="Q1179">
        <v>45065.593518519003</v>
      </c>
      <c r="R1179" t="s">
        <v>3386</v>
      </c>
      <c r="S1179" t="s">
        <v>3172</v>
      </c>
      <c r="T1179" t="s">
        <v>3200</v>
      </c>
      <c r="U1179" t="s">
        <v>3155</v>
      </c>
      <c r="V1179" t="s">
        <v>3404</v>
      </c>
      <c r="W1179" t="s">
        <v>3158</v>
      </c>
      <c r="Y1179">
        <v>0</v>
      </c>
    </row>
    <row r="1180" spans="1:25" x14ac:dyDescent="0.25">
      <c r="A1180" s="66">
        <f>1*Táblázat1[[#This Row],[Órarendi igények]]</f>
        <v>866</v>
      </c>
      <c r="B1180" t="s">
        <v>2220</v>
      </c>
      <c r="C1180" t="s">
        <v>2921</v>
      </c>
      <c r="D1180" t="s">
        <v>2884</v>
      </c>
      <c r="E1180" t="s">
        <v>4636</v>
      </c>
      <c r="F1180" t="s">
        <v>4300</v>
      </c>
      <c r="G1180" t="s">
        <v>2922</v>
      </c>
      <c r="H1180" t="s">
        <v>1927</v>
      </c>
      <c r="I1180">
        <v>100</v>
      </c>
      <c r="J1180" t="s">
        <v>1844</v>
      </c>
      <c r="K1180">
        <v>0</v>
      </c>
      <c r="L1180" t="s">
        <v>1887</v>
      </c>
      <c r="M1180" t="s">
        <v>1887</v>
      </c>
      <c r="N1180" t="s">
        <v>1887</v>
      </c>
      <c r="O1180" t="s">
        <v>4290</v>
      </c>
      <c r="P1180" t="s">
        <v>4301</v>
      </c>
      <c r="Q1180">
        <v>45065.593865741001</v>
      </c>
      <c r="R1180" t="s">
        <v>3386</v>
      </c>
      <c r="S1180" t="s">
        <v>3172</v>
      </c>
      <c r="T1180" t="s">
        <v>3376</v>
      </c>
      <c r="U1180" t="s">
        <v>3389</v>
      </c>
      <c r="V1180" t="s">
        <v>3121</v>
      </c>
      <c r="W1180" t="s">
        <v>3158</v>
      </c>
      <c r="Y1180">
        <v>0</v>
      </c>
    </row>
    <row r="1181" spans="1:25" x14ac:dyDescent="0.25">
      <c r="A1181" s="66">
        <f>1*Táblázat1[[#This Row],[Órarendi igények]]</f>
        <v>867</v>
      </c>
      <c r="B1181" t="s">
        <v>2220</v>
      </c>
      <c r="C1181" t="s">
        <v>3896</v>
      </c>
      <c r="D1181" t="s">
        <v>3930</v>
      </c>
      <c r="E1181" t="s">
        <v>4636</v>
      </c>
      <c r="F1181" t="s">
        <v>4349</v>
      </c>
      <c r="G1181" t="s">
        <v>4096</v>
      </c>
      <c r="H1181" t="s">
        <v>1927</v>
      </c>
      <c r="I1181">
        <v>20</v>
      </c>
      <c r="J1181" t="s">
        <v>1845</v>
      </c>
      <c r="K1181">
        <v>0</v>
      </c>
      <c r="L1181" t="s">
        <v>1887</v>
      </c>
      <c r="M1181" t="s">
        <v>1887</v>
      </c>
      <c r="N1181" t="s">
        <v>1887</v>
      </c>
      <c r="O1181" t="s">
        <v>4290</v>
      </c>
      <c r="Q1181">
        <v>45090.736493056</v>
      </c>
      <c r="R1181" t="s">
        <v>3711</v>
      </c>
      <c r="S1181" t="s">
        <v>3172</v>
      </c>
      <c r="T1181" t="s">
        <v>3376</v>
      </c>
      <c r="U1181" t="s">
        <v>3389</v>
      </c>
      <c r="V1181" t="s">
        <v>3485</v>
      </c>
      <c r="W1181" t="s">
        <v>3158</v>
      </c>
      <c r="Y1181">
        <v>0</v>
      </c>
    </row>
    <row r="1182" spans="1:25" x14ac:dyDescent="0.25">
      <c r="A1182" s="66">
        <f>1*Táblázat1[[#This Row],[Órarendi igények]]</f>
        <v>868</v>
      </c>
      <c r="B1182" t="s">
        <v>2220</v>
      </c>
      <c r="C1182" t="s">
        <v>3978</v>
      </c>
      <c r="D1182" t="s">
        <v>3930</v>
      </c>
      <c r="E1182" t="s">
        <v>4636</v>
      </c>
      <c r="F1182" t="s">
        <v>4327</v>
      </c>
      <c r="G1182" t="s">
        <v>3979</v>
      </c>
      <c r="H1182" t="s">
        <v>1927</v>
      </c>
      <c r="I1182">
        <v>20</v>
      </c>
      <c r="J1182" t="s">
        <v>1847</v>
      </c>
      <c r="K1182">
        <v>0</v>
      </c>
      <c r="L1182" t="s">
        <v>1887</v>
      </c>
      <c r="M1182" t="s">
        <v>1887</v>
      </c>
      <c r="N1182" t="s">
        <v>1887</v>
      </c>
      <c r="O1182" t="s">
        <v>4290</v>
      </c>
      <c r="Q1182">
        <v>45082.611724536997</v>
      </c>
      <c r="R1182" t="s">
        <v>3711</v>
      </c>
      <c r="S1182" t="s">
        <v>3229</v>
      </c>
      <c r="T1182" t="s">
        <v>3376</v>
      </c>
      <c r="U1182" t="s">
        <v>3389</v>
      </c>
      <c r="V1182" t="s">
        <v>3409</v>
      </c>
      <c r="W1182" t="s">
        <v>3158</v>
      </c>
      <c r="Y1182">
        <v>0</v>
      </c>
    </row>
    <row r="1183" spans="1:25" x14ac:dyDescent="0.25">
      <c r="A1183" s="66">
        <f>1*Táblázat1[[#This Row],[Órarendi igények]]</f>
        <v>870</v>
      </c>
      <c r="B1183" t="s">
        <v>2220</v>
      </c>
      <c r="C1183" t="s">
        <v>3955</v>
      </c>
      <c r="D1183" t="s">
        <v>3930</v>
      </c>
      <c r="E1183" t="s">
        <v>4636</v>
      </c>
      <c r="F1183" t="s">
        <v>4392</v>
      </c>
      <c r="G1183" t="s">
        <v>3956</v>
      </c>
      <c r="H1183" t="s">
        <v>1927</v>
      </c>
      <c r="I1183">
        <v>30</v>
      </c>
      <c r="J1183" t="s">
        <v>3957</v>
      </c>
      <c r="K1183">
        <v>0</v>
      </c>
      <c r="L1183" t="s">
        <v>1887</v>
      </c>
      <c r="M1183" t="s">
        <v>1887</v>
      </c>
      <c r="N1183" t="s">
        <v>1887</v>
      </c>
      <c r="O1183" t="s">
        <v>4290</v>
      </c>
      <c r="P1183" t="s">
        <v>4623</v>
      </c>
      <c r="Q1183">
        <v>45082.610706018997</v>
      </c>
      <c r="R1183" t="s">
        <v>3423</v>
      </c>
      <c r="S1183" t="s">
        <v>3154</v>
      </c>
      <c r="T1183" t="s">
        <v>3155</v>
      </c>
      <c r="U1183" t="s">
        <v>3156</v>
      </c>
      <c r="V1183" t="s">
        <v>3137</v>
      </c>
      <c r="W1183" t="s">
        <v>3158</v>
      </c>
      <c r="Y1183">
        <v>0</v>
      </c>
    </row>
    <row r="1184" spans="1:25" x14ac:dyDescent="0.25">
      <c r="A1184" s="66">
        <f>1*Táblázat1[[#This Row],[Órarendi igények]]</f>
        <v>871</v>
      </c>
      <c r="B1184" t="s">
        <v>2220</v>
      </c>
      <c r="C1184" t="s">
        <v>3274</v>
      </c>
      <c r="D1184" t="s">
        <v>2884</v>
      </c>
      <c r="E1184" s="238"/>
      <c r="G1184" t="s">
        <v>3275</v>
      </c>
      <c r="H1184" t="s">
        <v>1885</v>
      </c>
      <c r="I1184">
        <v>22</v>
      </c>
      <c r="J1184" t="s">
        <v>1851</v>
      </c>
      <c r="K1184">
        <v>0</v>
      </c>
      <c r="L1184" t="s">
        <v>1887</v>
      </c>
      <c r="M1184" t="s">
        <v>1887</v>
      </c>
      <c r="N1184" t="s">
        <v>1887</v>
      </c>
      <c r="O1184" t="s">
        <v>4290</v>
      </c>
      <c r="P1184" t="s">
        <v>4565</v>
      </c>
      <c r="Q1184">
        <v>45070.736030093001</v>
      </c>
      <c r="R1184" t="s">
        <v>3460</v>
      </c>
      <c r="Y1184">
        <v>0</v>
      </c>
    </row>
    <row r="1185" spans="1:25" x14ac:dyDescent="0.25">
      <c r="A1185" s="66">
        <f>1*Táblázat1[[#This Row],[Órarendi igények]]</f>
        <v>873</v>
      </c>
      <c r="B1185" t="s">
        <v>2988</v>
      </c>
      <c r="C1185" t="s">
        <v>3074</v>
      </c>
      <c r="D1185" t="s">
        <v>2656</v>
      </c>
      <c r="G1185" t="s">
        <v>3075</v>
      </c>
      <c r="H1185" t="s">
        <v>1927</v>
      </c>
      <c r="I1185">
        <v>666</v>
      </c>
      <c r="J1185" t="s">
        <v>1631</v>
      </c>
      <c r="K1185">
        <v>0</v>
      </c>
      <c r="L1185" t="s">
        <v>1887</v>
      </c>
      <c r="M1185" t="s">
        <v>1887</v>
      </c>
      <c r="N1185" t="s">
        <v>1887</v>
      </c>
      <c r="Q1185">
        <v>45065.659583332999</v>
      </c>
      <c r="R1185" t="s">
        <v>1552</v>
      </c>
      <c r="Y1185">
        <v>0</v>
      </c>
    </row>
    <row r="1186" spans="1:25" x14ac:dyDescent="0.25">
      <c r="A1186" s="66">
        <f>1*Táblázat1[[#This Row],[Órarendi igények]]</f>
        <v>874</v>
      </c>
      <c r="B1186" t="s">
        <v>2988</v>
      </c>
      <c r="C1186" t="s">
        <v>2989</v>
      </c>
      <c r="D1186" t="s">
        <v>2656</v>
      </c>
      <c r="E1186" s="238"/>
      <c r="G1186" t="s">
        <v>2990</v>
      </c>
      <c r="H1186" t="s">
        <v>2658</v>
      </c>
      <c r="I1186">
        <v>666</v>
      </c>
      <c r="J1186" t="s">
        <v>2856</v>
      </c>
      <c r="K1186">
        <v>0</v>
      </c>
      <c r="L1186" t="s">
        <v>1887</v>
      </c>
      <c r="M1186" t="s">
        <v>1887</v>
      </c>
      <c r="N1186" t="s">
        <v>1887</v>
      </c>
      <c r="Q1186">
        <v>45065.653599537</v>
      </c>
      <c r="R1186" t="s">
        <v>1552</v>
      </c>
      <c r="Y1186">
        <v>0</v>
      </c>
    </row>
    <row r="1187" spans="1:25" x14ac:dyDescent="0.25">
      <c r="A1187" s="66">
        <f>1*Táblázat1[[#This Row],[Órarendi igények]]</f>
        <v>875</v>
      </c>
      <c r="B1187" t="s">
        <v>2880</v>
      </c>
      <c r="C1187" t="s">
        <v>3088</v>
      </c>
      <c r="D1187" t="s">
        <v>2656</v>
      </c>
      <c r="E1187" t="s">
        <v>4637</v>
      </c>
      <c r="F1187" t="s">
        <v>4755</v>
      </c>
      <c r="G1187" t="s">
        <v>3089</v>
      </c>
      <c r="H1187" t="s">
        <v>2658</v>
      </c>
      <c r="I1187">
        <v>666</v>
      </c>
      <c r="J1187" t="s">
        <v>2857</v>
      </c>
      <c r="K1187">
        <v>0</v>
      </c>
      <c r="L1187" t="s">
        <v>1887</v>
      </c>
      <c r="M1187" t="s">
        <v>1887</v>
      </c>
      <c r="N1187" t="s">
        <v>1887</v>
      </c>
      <c r="Q1187">
        <v>45065.661215278</v>
      </c>
      <c r="R1187" t="s">
        <v>1552</v>
      </c>
      <c r="S1187" t="s">
        <v>3116</v>
      </c>
      <c r="T1187" t="s">
        <v>4520</v>
      </c>
      <c r="U1187" t="s">
        <v>3140</v>
      </c>
      <c r="V1187" t="s">
        <v>3377</v>
      </c>
      <c r="W1187" t="s">
        <v>3120</v>
      </c>
      <c r="Y1187">
        <v>0</v>
      </c>
    </row>
    <row r="1188" spans="1:25" x14ac:dyDescent="0.25">
      <c r="A1188" s="66">
        <f>1*Táblázat1[[#This Row],[Órarendi igények]]</f>
        <v>876</v>
      </c>
      <c r="B1188" t="s">
        <v>2880</v>
      </c>
      <c r="C1188" t="s">
        <v>3070</v>
      </c>
      <c r="D1188" t="s">
        <v>2656</v>
      </c>
      <c r="G1188" t="s">
        <v>3071</v>
      </c>
      <c r="H1188" t="s">
        <v>2658</v>
      </c>
      <c r="I1188">
        <v>666</v>
      </c>
      <c r="J1188" t="s">
        <v>2858</v>
      </c>
      <c r="K1188">
        <v>0</v>
      </c>
      <c r="L1188" t="s">
        <v>1887</v>
      </c>
      <c r="M1188" t="s">
        <v>1887</v>
      </c>
      <c r="N1188" t="s">
        <v>1887</v>
      </c>
      <c r="Q1188">
        <v>45065.662511574003</v>
      </c>
      <c r="R1188" t="s">
        <v>1552</v>
      </c>
      <c r="Y1188">
        <v>0</v>
      </c>
    </row>
    <row r="1189" spans="1:25" x14ac:dyDescent="0.25">
      <c r="A1189" s="66">
        <f>1*Táblázat1[[#This Row],[Órarendi igények]]</f>
        <v>877</v>
      </c>
      <c r="B1189" t="s">
        <v>2880</v>
      </c>
      <c r="C1189" t="s">
        <v>3064</v>
      </c>
      <c r="D1189" t="s">
        <v>1925</v>
      </c>
      <c r="E1189" s="238" t="s">
        <v>4637</v>
      </c>
      <c r="F1189" t="s">
        <v>4646</v>
      </c>
      <c r="G1189" t="s">
        <v>3065</v>
      </c>
      <c r="H1189" t="s">
        <v>1927</v>
      </c>
      <c r="I1189">
        <v>666</v>
      </c>
      <c r="J1189" t="s">
        <v>2859</v>
      </c>
      <c r="K1189">
        <v>0</v>
      </c>
      <c r="L1189" t="s">
        <v>1887</v>
      </c>
      <c r="M1189" t="s">
        <v>1887</v>
      </c>
      <c r="N1189" t="s">
        <v>1887</v>
      </c>
      <c r="Q1189">
        <v>45065.675092593003</v>
      </c>
      <c r="S1189" t="s">
        <v>3263</v>
      </c>
      <c r="T1189" t="s">
        <v>3155</v>
      </c>
      <c r="U1189" t="s">
        <v>4498</v>
      </c>
      <c r="V1189" t="s">
        <v>3377</v>
      </c>
      <c r="W1189" t="s">
        <v>2363</v>
      </c>
      <c r="Y1189">
        <v>0</v>
      </c>
    </row>
    <row r="1190" spans="1:25" x14ac:dyDescent="0.25">
      <c r="A1190" s="66">
        <f>1*Táblázat1[[#This Row],[Órarendi igények]]</f>
        <v>877</v>
      </c>
      <c r="B1190" t="s">
        <v>2880</v>
      </c>
      <c r="C1190" t="s">
        <v>3064</v>
      </c>
      <c r="D1190" t="s">
        <v>1925</v>
      </c>
      <c r="E1190" s="238" t="s">
        <v>4637</v>
      </c>
      <c r="F1190" t="s">
        <v>4646</v>
      </c>
      <c r="G1190" t="s">
        <v>3065</v>
      </c>
      <c r="H1190" t="s">
        <v>1927</v>
      </c>
      <c r="I1190">
        <v>666</v>
      </c>
      <c r="J1190" t="s">
        <v>2859</v>
      </c>
      <c r="K1190">
        <v>0</v>
      </c>
      <c r="L1190" t="s">
        <v>1887</v>
      </c>
      <c r="M1190" t="s">
        <v>1887</v>
      </c>
      <c r="N1190" t="s">
        <v>1887</v>
      </c>
      <c r="Q1190">
        <v>45065.675092593003</v>
      </c>
      <c r="S1190" t="s">
        <v>3263</v>
      </c>
      <c r="T1190" t="s">
        <v>3176</v>
      </c>
      <c r="U1190" t="s">
        <v>4496</v>
      </c>
      <c r="V1190" t="s">
        <v>3377</v>
      </c>
      <c r="W1190" t="s">
        <v>4471</v>
      </c>
      <c r="Y1190">
        <v>0</v>
      </c>
    </row>
    <row r="1191" spans="1:25" x14ac:dyDescent="0.25">
      <c r="A1191" s="66">
        <f>1*Táblázat1[[#This Row],[Órarendi igények]]</f>
        <v>878</v>
      </c>
      <c r="B1191" t="s">
        <v>2880</v>
      </c>
      <c r="C1191" t="s">
        <v>3014</v>
      </c>
      <c r="D1191" t="s">
        <v>1925</v>
      </c>
      <c r="E1191" t="s">
        <v>4637</v>
      </c>
      <c r="F1191" t="s">
        <v>4647</v>
      </c>
      <c r="G1191" t="s">
        <v>3015</v>
      </c>
      <c r="H1191" t="s">
        <v>1927</v>
      </c>
      <c r="I1191">
        <v>666</v>
      </c>
      <c r="J1191" t="s">
        <v>2860</v>
      </c>
      <c r="K1191">
        <v>0</v>
      </c>
      <c r="L1191" t="s">
        <v>1887</v>
      </c>
      <c r="M1191" t="s">
        <v>1887</v>
      </c>
      <c r="N1191" t="s">
        <v>1887</v>
      </c>
      <c r="Q1191">
        <v>45065.675335647997</v>
      </c>
      <c r="S1191" t="s">
        <v>3263</v>
      </c>
      <c r="T1191" t="s">
        <v>3155</v>
      </c>
      <c r="U1191" t="s">
        <v>4498</v>
      </c>
      <c r="V1191" t="s">
        <v>3377</v>
      </c>
      <c r="W1191" t="s">
        <v>2525</v>
      </c>
      <c r="Y1191">
        <v>0</v>
      </c>
    </row>
    <row r="1192" spans="1:25" x14ac:dyDescent="0.25">
      <c r="A1192" s="66">
        <f>1*Táblázat1[[#This Row],[Órarendi igények]]</f>
        <v>878</v>
      </c>
      <c r="B1192" t="s">
        <v>2880</v>
      </c>
      <c r="C1192" t="s">
        <v>3014</v>
      </c>
      <c r="D1192" t="s">
        <v>1925</v>
      </c>
      <c r="E1192" t="s">
        <v>4637</v>
      </c>
      <c r="F1192" t="s">
        <v>4647</v>
      </c>
      <c r="G1192" t="s">
        <v>3015</v>
      </c>
      <c r="H1192" t="s">
        <v>1927</v>
      </c>
      <c r="I1192">
        <v>666</v>
      </c>
      <c r="J1192" t="s">
        <v>2860</v>
      </c>
      <c r="K1192">
        <v>0</v>
      </c>
      <c r="L1192" t="s">
        <v>1887</v>
      </c>
      <c r="M1192" t="s">
        <v>1887</v>
      </c>
      <c r="N1192" t="s">
        <v>1887</v>
      </c>
      <c r="Q1192">
        <v>45065.675335647997</v>
      </c>
      <c r="S1192" t="s">
        <v>3263</v>
      </c>
      <c r="T1192" t="s">
        <v>3155</v>
      </c>
      <c r="U1192" t="s">
        <v>4498</v>
      </c>
      <c r="V1192" t="s">
        <v>3377</v>
      </c>
      <c r="W1192" t="s">
        <v>2242</v>
      </c>
      <c r="Y1192">
        <v>0</v>
      </c>
    </row>
    <row r="1193" spans="1:25" x14ac:dyDescent="0.25">
      <c r="A1193" s="66">
        <f>1*Táblázat1[[#This Row],[Órarendi igények]]</f>
        <v>878</v>
      </c>
      <c r="B1193" t="s">
        <v>2880</v>
      </c>
      <c r="C1193" t="s">
        <v>3014</v>
      </c>
      <c r="D1193" t="s">
        <v>1925</v>
      </c>
      <c r="E1193" t="s">
        <v>4637</v>
      </c>
      <c r="F1193" t="s">
        <v>4647</v>
      </c>
      <c r="G1193" t="s">
        <v>3015</v>
      </c>
      <c r="H1193" t="s">
        <v>1927</v>
      </c>
      <c r="I1193">
        <v>666</v>
      </c>
      <c r="J1193" t="s">
        <v>2860</v>
      </c>
      <c r="K1193">
        <v>0</v>
      </c>
      <c r="L1193" t="s">
        <v>1887</v>
      </c>
      <c r="M1193" t="s">
        <v>1887</v>
      </c>
      <c r="N1193" t="s">
        <v>1887</v>
      </c>
      <c r="Q1193">
        <v>45065.675335647997</v>
      </c>
      <c r="S1193" t="s">
        <v>3116</v>
      </c>
      <c r="T1193" t="s">
        <v>3140</v>
      </c>
      <c r="U1193" t="s">
        <v>4501</v>
      </c>
      <c r="V1193" t="s">
        <v>3377</v>
      </c>
      <c r="W1193" t="s">
        <v>2242</v>
      </c>
      <c r="Y1193">
        <v>0</v>
      </c>
    </row>
    <row r="1194" spans="1:25" x14ac:dyDescent="0.25">
      <c r="A1194" s="66">
        <f>1*Táblázat1[[#This Row],[Órarendi igények]]</f>
        <v>879</v>
      </c>
      <c r="B1194" t="s">
        <v>2880</v>
      </c>
      <c r="C1194" t="s">
        <v>3078</v>
      </c>
      <c r="D1194" t="s">
        <v>1925</v>
      </c>
      <c r="E1194" t="s">
        <v>4637</v>
      </c>
      <c r="F1194" t="s">
        <v>4706</v>
      </c>
      <c r="G1194" t="s">
        <v>3079</v>
      </c>
      <c r="H1194" t="s">
        <v>1927</v>
      </c>
      <c r="I1194">
        <v>666</v>
      </c>
      <c r="J1194" t="s">
        <v>2861</v>
      </c>
      <c r="K1194">
        <v>0</v>
      </c>
      <c r="L1194" t="s">
        <v>1887</v>
      </c>
      <c r="M1194" t="s">
        <v>1887</v>
      </c>
      <c r="N1194" t="s">
        <v>1887</v>
      </c>
      <c r="Q1194">
        <v>45065.675868056001</v>
      </c>
      <c r="S1194" t="s">
        <v>3116</v>
      </c>
      <c r="T1194" t="s">
        <v>3140</v>
      </c>
      <c r="U1194" t="s">
        <v>4501</v>
      </c>
      <c r="V1194" t="s">
        <v>3395</v>
      </c>
      <c r="W1194" t="s">
        <v>2361</v>
      </c>
      <c r="Y1194">
        <v>0</v>
      </c>
    </row>
    <row r="1195" spans="1:25" x14ac:dyDescent="0.25">
      <c r="A1195" s="66">
        <f>1*Táblázat1[[#This Row],[Órarendi igények]]</f>
        <v>879</v>
      </c>
      <c r="B1195" t="s">
        <v>2880</v>
      </c>
      <c r="C1195" t="s">
        <v>3078</v>
      </c>
      <c r="D1195" t="s">
        <v>1925</v>
      </c>
      <c r="E1195" t="s">
        <v>4637</v>
      </c>
      <c r="F1195" t="s">
        <v>4706</v>
      </c>
      <c r="G1195" t="s">
        <v>3079</v>
      </c>
      <c r="H1195" t="s">
        <v>1927</v>
      </c>
      <c r="I1195">
        <v>666</v>
      </c>
      <c r="J1195" t="s">
        <v>2861</v>
      </c>
      <c r="K1195">
        <v>0</v>
      </c>
      <c r="L1195" t="s">
        <v>1887</v>
      </c>
      <c r="M1195" t="s">
        <v>1887</v>
      </c>
      <c r="N1195" t="s">
        <v>1887</v>
      </c>
      <c r="Q1195">
        <v>45065.675868056001</v>
      </c>
      <c r="S1195" t="s">
        <v>3116</v>
      </c>
      <c r="T1195" t="s">
        <v>3140</v>
      </c>
      <c r="U1195" t="s">
        <v>3284</v>
      </c>
      <c r="V1195" t="s">
        <v>3395</v>
      </c>
      <c r="W1195" t="s">
        <v>4523</v>
      </c>
      <c r="Y1195">
        <v>0</v>
      </c>
    </row>
    <row r="1196" spans="1:25" x14ac:dyDescent="0.25">
      <c r="A1196" s="66">
        <f>1*Táblázat1[[#This Row],[Órarendi igények]]</f>
        <v>880</v>
      </c>
      <c r="B1196" t="s">
        <v>2880</v>
      </c>
      <c r="C1196" t="s">
        <v>3097</v>
      </c>
      <c r="D1196" t="s">
        <v>2878</v>
      </c>
      <c r="E1196" t="s">
        <v>4637</v>
      </c>
      <c r="F1196" t="s">
        <v>4683</v>
      </c>
      <c r="G1196" t="s">
        <v>3098</v>
      </c>
      <c r="H1196" t="s">
        <v>1927</v>
      </c>
      <c r="I1196">
        <v>0</v>
      </c>
      <c r="J1196" t="s">
        <v>2862</v>
      </c>
      <c r="K1196">
        <v>0</v>
      </c>
      <c r="L1196" t="s">
        <v>1887</v>
      </c>
      <c r="M1196" t="s">
        <v>1887</v>
      </c>
      <c r="N1196" t="s">
        <v>1887</v>
      </c>
      <c r="Q1196">
        <v>45065.652986111003</v>
      </c>
      <c r="S1196" t="s">
        <v>3263</v>
      </c>
      <c r="T1196" t="s">
        <v>3176</v>
      </c>
      <c r="U1196" t="s">
        <v>3155</v>
      </c>
      <c r="V1196" t="s">
        <v>3547</v>
      </c>
      <c r="W1196" t="s">
        <v>4508</v>
      </c>
      <c r="Y1196">
        <v>0</v>
      </c>
    </row>
    <row r="1197" spans="1:25" x14ac:dyDescent="0.25">
      <c r="A1197" s="66">
        <f>1*Táblázat1[[#This Row],[Órarendi igények]]</f>
        <v>880</v>
      </c>
      <c r="B1197" t="s">
        <v>2880</v>
      </c>
      <c r="C1197" t="s">
        <v>3097</v>
      </c>
      <c r="D1197" t="s">
        <v>2878</v>
      </c>
      <c r="E1197" t="s">
        <v>4637</v>
      </c>
      <c r="F1197" t="s">
        <v>4683</v>
      </c>
      <c r="G1197" t="s">
        <v>3098</v>
      </c>
      <c r="H1197" t="s">
        <v>1927</v>
      </c>
      <c r="I1197">
        <v>0</v>
      </c>
      <c r="J1197" t="s">
        <v>2862</v>
      </c>
      <c r="K1197">
        <v>0</v>
      </c>
      <c r="L1197" t="s">
        <v>1887</v>
      </c>
      <c r="M1197" t="s">
        <v>1887</v>
      </c>
      <c r="N1197" t="s">
        <v>1887</v>
      </c>
      <c r="Q1197">
        <v>45065.652986111003</v>
      </c>
      <c r="S1197" t="s">
        <v>3263</v>
      </c>
      <c r="T1197" t="s">
        <v>3176</v>
      </c>
      <c r="U1197" t="s">
        <v>4496</v>
      </c>
      <c r="V1197" t="s">
        <v>3547</v>
      </c>
      <c r="W1197" t="s">
        <v>2525</v>
      </c>
      <c r="Y1197">
        <v>0</v>
      </c>
    </row>
    <row r="1198" spans="1:25" x14ac:dyDescent="0.25">
      <c r="A1198" s="66">
        <f>1*Táblázat1[[#This Row],[Órarendi igények]]</f>
        <v>881</v>
      </c>
      <c r="B1198" t="s">
        <v>2880</v>
      </c>
      <c r="C1198" t="s">
        <v>3002</v>
      </c>
      <c r="D1198" t="s">
        <v>1925</v>
      </c>
      <c r="E1198" t="s">
        <v>4637</v>
      </c>
      <c r="F1198" t="s">
        <v>4719</v>
      </c>
      <c r="G1198" t="s">
        <v>3003</v>
      </c>
      <c r="H1198" t="s">
        <v>1927</v>
      </c>
      <c r="I1198">
        <v>666</v>
      </c>
      <c r="J1198" t="s">
        <v>2863</v>
      </c>
      <c r="K1198">
        <v>0</v>
      </c>
      <c r="L1198" t="s">
        <v>1887</v>
      </c>
      <c r="M1198" t="s">
        <v>1887</v>
      </c>
      <c r="N1198" t="s">
        <v>1887</v>
      </c>
      <c r="Q1198">
        <v>45065.676365740997</v>
      </c>
      <c r="S1198" t="s">
        <v>3263</v>
      </c>
      <c r="T1198" t="s">
        <v>3176</v>
      </c>
      <c r="U1198" t="s">
        <v>3170</v>
      </c>
      <c r="V1198" t="s">
        <v>3395</v>
      </c>
      <c r="W1198" t="s">
        <v>3396</v>
      </c>
      <c r="Y1198">
        <v>0</v>
      </c>
    </row>
    <row r="1199" spans="1:25" x14ac:dyDescent="0.25">
      <c r="A1199" s="66">
        <f>1*Táblázat1[[#This Row],[Órarendi igények]]</f>
        <v>882</v>
      </c>
      <c r="B1199" t="s">
        <v>2880</v>
      </c>
      <c r="C1199" t="s">
        <v>3023</v>
      </c>
      <c r="D1199" t="s">
        <v>1925</v>
      </c>
      <c r="E1199" t="s">
        <v>4637</v>
      </c>
      <c r="F1199" t="s">
        <v>4739</v>
      </c>
      <c r="G1199" t="s">
        <v>3024</v>
      </c>
      <c r="H1199" t="s">
        <v>1927</v>
      </c>
      <c r="I1199">
        <v>666</v>
      </c>
      <c r="J1199" t="s">
        <v>2864</v>
      </c>
      <c r="K1199">
        <v>0</v>
      </c>
      <c r="L1199" t="s">
        <v>1887</v>
      </c>
      <c r="M1199" t="s">
        <v>1887</v>
      </c>
      <c r="N1199" t="s">
        <v>1887</v>
      </c>
      <c r="Q1199">
        <v>45065.677187499998</v>
      </c>
      <c r="S1199" t="s">
        <v>3263</v>
      </c>
      <c r="T1199" t="s">
        <v>3284</v>
      </c>
      <c r="U1199" t="s">
        <v>3167</v>
      </c>
      <c r="V1199" t="s">
        <v>3395</v>
      </c>
      <c r="W1199" t="s">
        <v>3396</v>
      </c>
      <c r="Y1199">
        <v>0</v>
      </c>
    </row>
    <row r="1200" spans="1:25" x14ac:dyDescent="0.25">
      <c r="A1200" s="66">
        <f>1*Táblázat1[[#This Row],[Órarendi igények]]</f>
        <v>883</v>
      </c>
      <c r="B1200" t="s">
        <v>2880</v>
      </c>
      <c r="C1200" t="s">
        <v>3000</v>
      </c>
      <c r="D1200" t="s">
        <v>1925</v>
      </c>
      <c r="E1200" t="s">
        <v>4637</v>
      </c>
      <c r="F1200" t="s">
        <v>4693</v>
      </c>
      <c r="G1200" t="s">
        <v>3001</v>
      </c>
      <c r="H1200" t="s">
        <v>1927</v>
      </c>
      <c r="I1200">
        <v>666</v>
      </c>
      <c r="J1200" t="s">
        <v>2865</v>
      </c>
      <c r="K1200">
        <v>0</v>
      </c>
      <c r="L1200" t="s">
        <v>1887</v>
      </c>
      <c r="M1200" t="s">
        <v>1887</v>
      </c>
      <c r="N1200" t="s">
        <v>1887</v>
      </c>
      <c r="Q1200">
        <v>45065.677453703996</v>
      </c>
      <c r="S1200" t="s">
        <v>3263</v>
      </c>
      <c r="T1200" t="s">
        <v>3176</v>
      </c>
      <c r="U1200" t="s">
        <v>4496</v>
      </c>
      <c r="V1200" t="s">
        <v>3377</v>
      </c>
      <c r="W1200" t="s">
        <v>4513</v>
      </c>
      <c r="Y1200">
        <v>0</v>
      </c>
    </row>
    <row r="1201" spans="1:25" x14ac:dyDescent="0.25">
      <c r="A1201" s="66">
        <f>1*Táblázat1[[#This Row],[Órarendi igények]]</f>
        <v>883</v>
      </c>
      <c r="B1201" t="s">
        <v>2880</v>
      </c>
      <c r="C1201" t="s">
        <v>3000</v>
      </c>
      <c r="D1201" t="s">
        <v>1925</v>
      </c>
      <c r="E1201" t="s">
        <v>4637</v>
      </c>
      <c r="F1201" t="s">
        <v>4693</v>
      </c>
      <c r="G1201" t="s">
        <v>3001</v>
      </c>
      <c r="H1201" t="s">
        <v>1927</v>
      </c>
      <c r="I1201">
        <v>666</v>
      </c>
      <c r="J1201" t="s">
        <v>2865</v>
      </c>
      <c r="K1201">
        <v>0</v>
      </c>
      <c r="L1201" t="s">
        <v>1887</v>
      </c>
      <c r="M1201" t="s">
        <v>1887</v>
      </c>
      <c r="N1201" t="s">
        <v>1887</v>
      </c>
      <c r="Q1201">
        <v>45065.677453703996</v>
      </c>
      <c r="S1201" t="s">
        <v>3263</v>
      </c>
      <c r="T1201" t="s">
        <v>3176</v>
      </c>
      <c r="U1201" t="s">
        <v>4496</v>
      </c>
      <c r="V1201" t="s">
        <v>3377</v>
      </c>
      <c r="W1201" t="s">
        <v>2361</v>
      </c>
      <c r="Y1201">
        <v>0</v>
      </c>
    </row>
    <row r="1202" spans="1:25" x14ac:dyDescent="0.25">
      <c r="A1202" s="66">
        <f>1*Táblázat1[[#This Row],[Órarendi igények]]</f>
        <v>883</v>
      </c>
      <c r="B1202" t="s">
        <v>2880</v>
      </c>
      <c r="C1202" t="s">
        <v>3000</v>
      </c>
      <c r="D1202" t="s">
        <v>1925</v>
      </c>
      <c r="E1202" t="s">
        <v>4637</v>
      </c>
      <c r="F1202" t="s">
        <v>4693</v>
      </c>
      <c r="G1202" t="s">
        <v>3001</v>
      </c>
      <c r="H1202" t="s">
        <v>1927</v>
      </c>
      <c r="I1202">
        <v>666</v>
      </c>
      <c r="J1202" t="s">
        <v>2865</v>
      </c>
      <c r="K1202">
        <v>0</v>
      </c>
      <c r="L1202" t="s">
        <v>1887</v>
      </c>
      <c r="M1202" t="s">
        <v>1887</v>
      </c>
      <c r="N1202" t="s">
        <v>1887</v>
      </c>
      <c r="Q1202">
        <v>45065.677453703996</v>
      </c>
      <c r="S1202" t="s">
        <v>3263</v>
      </c>
      <c r="T1202" t="s">
        <v>3155</v>
      </c>
      <c r="U1202" t="s">
        <v>4498</v>
      </c>
      <c r="V1202" t="s">
        <v>3377</v>
      </c>
      <c r="W1202" t="s">
        <v>2361</v>
      </c>
      <c r="Y1202">
        <v>0</v>
      </c>
    </row>
    <row r="1203" spans="1:25" x14ac:dyDescent="0.25">
      <c r="A1203" s="66">
        <f>1*Táblázat1[[#This Row],[Órarendi igények]]</f>
        <v>884</v>
      </c>
      <c r="B1203" t="s">
        <v>2880</v>
      </c>
      <c r="C1203" t="s">
        <v>3004</v>
      </c>
      <c r="D1203" t="s">
        <v>1925</v>
      </c>
      <c r="E1203" t="s">
        <v>4637</v>
      </c>
      <c r="F1203" t="s">
        <v>4661</v>
      </c>
      <c r="G1203" t="s">
        <v>3005</v>
      </c>
      <c r="H1203" t="s">
        <v>1927</v>
      </c>
      <c r="I1203">
        <v>666</v>
      </c>
      <c r="J1203" t="s">
        <v>2866</v>
      </c>
      <c r="K1203">
        <v>0</v>
      </c>
      <c r="L1203" t="s">
        <v>1887</v>
      </c>
      <c r="M1203" t="s">
        <v>1887</v>
      </c>
      <c r="N1203" t="s">
        <v>1887</v>
      </c>
      <c r="Q1203">
        <v>45065.678113426002</v>
      </c>
      <c r="S1203" t="s">
        <v>3116</v>
      </c>
      <c r="T1203" t="s">
        <v>3200</v>
      </c>
      <c r="U1203" t="s">
        <v>3167</v>
      </c>
      <c r="V1203" t="s">
        <v>3377</v>
      </c>
      <c r="W1203" t="s">
        <v>2363</v>
      </c>
      <c r="Y1203">
        <v>0</v>
      </c>
    </row>
    <row r="1204" spans="1:25" x14ac:dyDescent="0.25">
      <c r="A1204" s="66">
        <f>1*Táblázat1[[#This Row],[Órarendi igények]]</f>
        <v>884</v>
      </c>
      <c r="B1204" t="s">
        <v>2880</v>
      </c>
      <c r="C1204" t="s">
        <v>3004</v>
      </c>
      <c r="D1204" t="s">
        <v>1925</v>
      </c>
      <c r="E1204" t="s">
        <v>4637</v>
      </c>
      <c r="F1204" t="s">
        <v>4661</v>
      </c>
      <c r="G1204" t="s">
        <v>3005</v>
      </c>
      <c r="H1204" t="s">
        <v>1927</v>
      </c>
      <c r="I1204">
        <v>666</v>
      </c>
      <c r="J1204" t="s">
        <v>2866</v>
      </c>
      <c r="K1204">
        <v>0</v>
      </c>
      <c r="L1204" t="s">
        <v>1887</v>
      </c>
      <c r="M1204" t="s">
        <v>1887</v>
      </c>
      <c r="N1204" t="s">
        <v>1887</v>
      </c>
      <c r="Q1204">
        <v>45065.678113426002</v>
      </c>
      <c r="S1204" t="s">
        <v>3116</v>
      </c>
      <c r="T1204" t="s">
        <v>3170</v>
      </c>
      <c r="U1204" t="s">
        <v>4510</v>
      </c>
      <c r="V1204" t="s">
        <v>3377</v>
      </c>
      <c r="W1204" t="s">
        <v>3120</v>
      </c>
      <c r="Y1204">
        <v>0</v>
      </c>
    </row>
    <row r="1205" spans="1:25" x14ac:dyDescent="0.25">
      <c r="A1205" s="66">
        <f>1*Táblázat1[[#This Row],[Órarendi igények]]</f>
        <v>885</v>
      </c>
      <c r="B1205" t="s">
        <v>2880</v>
      </c>
      <c r="C1205" t="s">
        <v>3028</v>
      </c>
      <c r="D1205" t="s">
        <v>1925</v>
      </c>
      <c r="E1205" t="s">
        <v>4639</v>
      </c>
      <c r="F1205" t="s">
        <v>4668</v>
      </c>
      <c r="G1205" t="s">
        <v>3029</v>
      </c>
      <c r="H1205" t="s">
        <v>1927</v>
      </c>
      <c r="I1205">
        <v>666</v>
      </c>
      <c r="J1205" t="s">
        <v>2867</v>
      </c>
      <c r="K1205">
        <v>0</v>
      </c>
      <c r="L1205" t="s">
        <v>1887</v>
      </c>
      <c r="M1205" t="s">
        <v>1887</v>
      </c>
      <c r="N1205" t="s">
        <v>1887</v>
      </c>
      <c r="Q1205">
        <v>45065.678634258998</v>
      </c>
      <c r="S1205" t="s">
        <v>3263</v>
      </c>
      <c r="T1205" t="s">
        <v>4455</v>
      </c>
      <c r="U1205" t="s">
        <v>4456</v>
      </c>
      <c r="V1205" t="s">
        <v>3614</v>
      </c>
      <c r="W1205" t="s">
        <v>2524</v>
      </c>
      <c r="Y1205">
        <v>0</v>
      </c>
    </row>
    <row r="1206" spans="1:25" x14ac:dyDescent="0.25">
      <c r="A1206" s="66">
        <f>1*Táblázat1[[#This Row],[Órarendi igények]]</f>
        <v>885</v>
      </c>
      <c r="B1206" t="s">
        <v>2880</v>
      </c>
      <c r="C1206" t="s">
        <v>3028</v>
      </c>
      <c r="D1206" t="s">
        <v>1925</v>
      </c>
      <c r="E1206" t="s">
        <v>4639</v>
      </c>
      <c r="F1206" t="s">
        <v>4668</v>
      </c>
      <c r="G1206" t="s">
        <v>3029</v>
      </c>
      <c r="H1206" t="s">
        <v>1927</v>
      </c>
      <c r="I1206">
        <v>666</v>
      </c>
      <c r="J1206" t="s">
        <v>2867</v>
      </c>
      <c r="K1206">
        <v>0</v>
      </c>
      <c r="L1206" t="s">
        <v>1887</v>
      </c>
      <c r="M1206" t="s">
        <v>1887</v>
      </c>
      <c r="N1206" t="s">
        <v>1887</v>
      </c>
      <c r="Q1206">
        <v>45065.678634258998</v>
      </c>
      <c r="S1206" t="s">
        <v>3263</v>
      </c>
      <c r="T1206" t="s">
        <v>3178</v>
      </c>
      <c r="U1206" t="s">
        <v>3376</v>
      </c>
      <c r="V1206" t="s">
        <v>3614</v>
      </c>
      <c r="W1206" t="s">
        <v>4511</v>
      </c>
      <c r="Y1206">
        <v>0</v>
      </c>
    </row>
    <row r="1207" spans="1:25" x14ac:dyDescent="0.25">
      <c r="A1207" s="66">
        <f>1*Táblázat1[[#This Row],[Órarendi igények]]</f>
        <v>886</v>
      </c>
      <c r="B1207" t="s">
        <v>2880</v>
      </c>
      <c r="C1207" t="s">
        <v>3084</v>
      </c>
      <c r="D1207" t="s">
        <v>1925</v>
      </c>
      <c r="E1207" t="s">
        <v>4637</v>
      </c>
      <c r="F1207" t="s">
        <v>4688</v>
      </c>
      <c r="G1207" t="s">
        <v>3085</v>
      </c>
      <c r="H1207" t="s">
        <v>1927</v>
      </c>
      <c r="I1207">
        <v>666</v>
      </c>
      <c r="J1207" t="s">
        <v>2868</v>
      </c>
      <c r="K1207">
        <v>0</v>
      </c>
      <c r="L1207" t="s">
        <v>1887</v>
      </c>
      <c r="M1207" t="s">
        <v>1887</v>
      </c>
      <c r="N1207" t="s">
        <v>1887</v>
      </c>
      <c r="Q1207">
        <v>45065.678888889001</v>
      </c>
      <c r="S1207" t="s">
        <v>3116</v>
      </c>
      <c r="T1207" t="s">
        <v>3140</v>
      </c>
      <c r="U1207" t="s">
        <v>4469</v>
      </c>
      <c r="V1207" t="s">
        <v>3377</v>
      </c>
      <c r="W1207" t="s">
        <v>2363</v>
      </c>
      <c r="Y1207">
        <v>0</v>
      </c>
    </row>
    <row r="1208" spans="1:25" x14ac:dyDescent="0.25">
      <c r="A1208" s="66">
        <f>1*Táblázat1[[#This Row],[Órarendi igények]]</f>
        <v>886</v>
      </c>
      <c r="B1208" t="s">
        <v>2880</v>
      </c>
      <c r="C1208" t="s">
        <v>3084</v>
      </c>
      <c r="D1208" t="s">
        <v>1925</v>
      </c>
      <c r="E1208" t="s">
        <v>4637</v>
      </c>
      <c r="F1208" t="s">
        <v>4688</v>
      </c>
      <c r="G1208" t="s">
        <v>3085</v>
      </c>
      <c r="H1208" t="s">
        <v>1927</v>
      </c>
      <c r="I1208">
        <v>666</v>
      </c>
      <c r="J1208" t="s">
        <v>2868</v>
      </c>
      <c r="K1208">
        <v>0</v>
      </c>
      <c r="L1208" t="s">
        <v>1887</v>
      </c>
      <c r="M1208" t="s">
        <v>1887</v>
      </c>
      <c r="N1208" t="s">
        <v>1887</v>
      </c>
      <c r="Q1208">
        <v>45065.678888889001</v>
      </c>
      <c r="S1208" t="s">
        <v>3116</v>
      </c>
      <c r="T1208" t="s">
        <v>3140</v>
      </c>
      <c r="U1208" t="s">
        <v>4501</v>
      </c>
      <c r="V1208" t="s">
        <v>3377</v>
      </c>
      <c r="W1208" t="s">
        <v>3120</v>
      </c>
      <c r="Y1208">
        <v>0</v>
      </c>
    </row>
    <row r="1209" spans="1:25" x14ac:dyDescent="0.25">
      <c r="A1209" s="66">
        <f>1*Táblázat1[[#This Row],[Órarendi igények]]</f>
        <v>887</v>
      </c>
      <c r="B1209" t="s">
        <v>2880</v>
      </c>
      <c r="C1209" t="s">
        <v>3062</v>
      </c>
      <c r="D1209" t="s">
        <v>1925</v>
      </c>
      <c r="E1209" s="238" t="s">
        <v>4639</v>
      </c>
      <c r="F1209" t="s">
        <v>4686</v>
      </c>
      <c r="G1209" t="s">
        <v>3063</v>
      </c>
      <c r="H1209" t="s">
        <v>1927</v>
      </c>
      <c r="I1209">
        <v>666</v>
      </c>
      <c r="J1209" t="s">
        <v>2869</v>
      </c>
      <c r="K1209">
        <v>0</v>
      </c>
      <c r="L1209" t="s">
        <v>1887</v>
      </c>
      <c r="M1209" t="s">
        <v>1887</v>
      </c>
      <c r="N1209" t="s">
        <v>1887</v>
      </c>
      <c r="Q1209">
        <v>45065.679189814997</v>
      </c>
      <c r="S1209" t="s">
        <v>3116</v>
      </c>
      <c r="T1209" t="s">
        <v>3170</v>
      </c>
      <c r="U1209" t="s">
        <v>4510</v>
      </c>
      <c r="V1209" t="s">
        <v>3453</v>
      </c>
      <c r="W1209" t="s">
        <v>2410</v>
      </c>
      <c r="Y1209">
        <v>0</v>
      </c>
    </row>
    <row r="1210" spans="1:25" x14ac:dyDescent="0.25">
      <c r="A1210" s="66">
        <f>1*Táblázat1[[#This Row],[Órarendi igények]]</f>
        <v>887</v>
      </c>
      <c r="B1210" t="s">
        <v>2880</v>
      </c>
      <c r="C1210" t="s">
        <v>3062</v>
      </c>
      <c r="D1210" t="s">
        <v>1925</v>
      </c>
      <c r="E1210" t="s">
        <v>4639</v>
      </c>
      <c r="F1210" t="s">
        <v>4686</v>
      </c>
      <c r="G1210" t="s">
        <v>3063</v>
      </c>
      <c r="H1210" t="s">
        <v>1927</v>
      </c>
      <c r="I1210">
        <v>666</v>
      </c>
      <c r="J1210" t="s">
        <v>2869</v>
      </c>
      <c r="K1210">
        <v>0</v>
      </c>
      <c r="L1210" t="s">
        <v>1887</v>
      </c>
      <c r="M1210" t="s">
        <v>1887</v>
      </c>
      <c r="N1210" t="s">
        <v>1887</v>
      </c>
      <c r="Q1210">
        <v>45065.679189814997</v>
      </c>
      <c r="S1210" t="s">
        <v>3116</v>
      </c>
      <c r="T1210" t="s">
        <v>3170</v>
      </c>
      <c r="U1210" t="s">
        <v>4507</v>
      </c>
      <c r="V1210" t="s">
        <v>3453</v>
      </c>
      <c r="W1210" t="s">
        <v>4515</v>
      </c>
      <c r="Y1210">
        <v>0</v>
      </c>
    </row>
    <row r="1211" spans="1:25" x14ac:dyDescent="0.25">
      <c r="A1211" s="66">
        <f>1*Táblázat1[[#This Row],[Órarendi igények]]</f>
        <v>888</v>
      </c>
      <c r="B1211" t="s">
        <v>2880</v>
      </c>
      <c r="C1211" t="s">
        <v>3018</v>
      </c>
      <c r="D1211" t="s">
        <v>1925</v>
      </c>
      <c r="E1211" t="s">
        <v>4637</v>
      </c>
      <c r="F1211" t="s">
        <v>4753</v>
      </c>
      <c r="G1211" t="s">
        <v>3019</v>
      </c>
      <c r="H1211" t="s">
        <v>1927</v>
      </c>
      <c r="I1211">
        <v>666</v>
      </c>
      <c r="J1211" t="s">
        <v>2870</v>
      </c>
      <c r="K1211">
        <v>0</v>
      </c>
      <c r="L1211" t="s">
        <v>1887</v>
      </c>
      <c r="M1211" t="s">
        <v>1887</v>
      </c>
      <c r="N1211" t="s">
        <v>1887</v>
      </c>
      <c r="Q1211">
        <v>45065.679444444002</v>
      </c>
      <c r="S1211" t="s">
        <v>3263</v>
      </c>
      <c r="T1211" t="s">
        <v>3155</v>
      </c>
      <c r="U1211" t="s">
        <v>4519</v>
      </c>
      <c r="V1211" t="s">
        <v>3377</v>
      </c>
      <c r="W1211" t="s">
        <v>4474</v>
      </c>
      <c r="Y1211">
        <v>0</v>
      </c>
    </row>
    <row r="1212" spans="1:25" x14ac:dyDescent="0.25">
      <c r="A1212" s="66">
        <f>1*Táblázat1[[#This Row],[Órarendi igények]]</f>
        <v>889</v>
      </c>
      <c r="B1212" t="s">
        <v>2880</v>
      </c>
      <c r="C1212" t="s">
        <v>3082</v>
      </c>
      <c r="D1212" t="s">
        <v>1925</v>
      </c>
      <c r="E1212" t="s">
        <v>4637</v>
      </c>
      <c r="F1212" t="s">
        <v>4759</v>
      </c>
      <c r="G1212" t="s">
        <v>3083</v>
      </c>
      <c r="H1212" t="s">
        <v>1927</v>
      </c>
      <c r="I1212">
        <v>666</v>
      </c>
      <c r="J1212" t="s">
        <v>2871</v>
      </c>
      <c r="K1212">
        <v>0</v>
      </c>
      <c r="L1212" t="s">
        <v>1887</v>
      </c>
      <c r="M1212" t="s">
        <v>1887</v>
      </c>
      <c r="N1212" t="s">
        <v>1887</v>
      </c>
      <c r="Q1212">
        <v>45065.679733796002</v>
      </c>
      <c r="S1212" t="s">
        <v>3263</v>
      </c>
      <c r="T1212" t="s">
        <v>4512</v>
      </c>
      <c r="U1212" t="s">
        <v>4456</v>
      </c>
      <c r="V1212" t="s">
        <v>3395</v>
      </c>
      <c r="W1212" t="s">
        <v>3396</v>
      </c>
      <c r="Y1212">
        <v>0</v>
      </c>
    </row>
    <row r="1213" spans="1:25" x14ac:dyDescent="0.25">
      <c r="A1213" s="66">
        <f>1*Táblázat1[[#This Row],[Órarendi igények]]</f>
        <v>890</v>
      </c>
      <c r="B1213" t="s">
        <v>2880</v>
      </c>
      <c r="C1213" t="s">
        <v>2986</v>
      </c>
      <c r="D1213" t="s">
        <v>1925</v>
      </c>
      <c r="E1213" t="s">
        <v>4639</v>
      </c>
      <c r="F1213" t="s">
        <v>4720</v>
      </c>
      <c r="G1213" t="s">
        <v>2987</v>
      </c>
      <c r="H1213" t="s">
        <v>1927</v>
      </c>
      <c r="I1213">
        <v>666</v>
      </c>
      <c r="J1213" t="s">
        <v>2872</v>
      </c>
      <c r="K1213">
        <v>0</v>
      </c>
      <c r="L1213" t="s">
        <v>1887</v>
      </c>
      <c r="M1213" t="s">
        <v>1887</v>
      </c>
      <c r="N1213" t="s">
        <v>1887</v>
      </c>
      <c r="Q1213">
        <v>45065.682256943997</v>
      </c>
      <c r="S1213" t="s">
        <v>3116</v>
      </c>
      <c r="T1213" t="s">
        <v>3140</v>
      </c>
      <c r="U1213" t="s">
        <v>4469</v>
      </c>
      <c r="V1213" t="s">
        <v>3614</v>
      </c>
      <c r="W1213" t="s">
        <v>3195</v>
      </c>
      <c r="Y1213">
        <v>0</v>
      </c>
    </row>
    <row r="1214" spans="1:25" x14ac:dyDescent="0.25">
      <c r="A1214" s="66">
        <f>1*Táblázat1[[#This Row],[Órarendi igények]]</f>
        <v>891</v>
      </c>
      <c r="B1214" t="s">
        <v>2880</v>
      </c>
      <c r="C1214" t="s">
        <v>3044</v>
      </c>
      <c r="D1214" t="s">
        <v>1925</v>
      </c>
      <c r="E1214" s="238" t="s">
        <v>4639</v>
      </c>
      <c r="F1214" t="s">
        <v>4669</v>
      </c>
      <c r="G1214" t="s">
        <v>3045</v>
      </c>
      <c r="H1214" t="s">
        <v>1927</v>
      </c>
      <c r="I1214">
        <v>666</v>
      </c>
      <c r="J1214" t="s">
        <v>2873</v>
      </c>
      <c r="K1214">
        <v>0</v>
      </c>
      <c r="L1214" t="s">
        <v>1887</v>
      </c>
      <c r="M1214" t="s">
        <v>1887</v>
      </c>
      <c r="N1214" t="s">
        <v>1887</v>
      </c>
      <c r="Q1214">
        <v>45065.682777777998</v>
      </c>
      <c r="S1214" t="s">
        <v>3263</v>
      </c>
      <c r="T1214" t="s">
        <v>3200</v>
      </c>
      <c r="U1214" t="s">
        <v>4472</v>
      </c>
      <c r="V1214" t="s">
        <v>3453</v>
      </c>
      <c r="W1214" t="s">
        <v>4506</v>
      </c>
      <c r="Y1214">
        <v>0</v>
      </c>
    </row>
    <row r="1215" spans="1:25" x14ac:dyDescent="0.25">
      <c r="A1215" s="66">
        <f>1*Táblázat1[[#This Row],[Órarendi igények]]</f>
        <v>891</v>
      </c>
      <c r="B1215" t="s">
        <v>2880</v>
      </c>
      <c r="C1215" t="s">
        <v>3044</v>
      </c>
      <c r="D1215" t="s">
        <v>1925</v>
      </c>
      <c r="E1215" s="238" t="s">
        <v>4639</v>
      </c>
      <c r="F1215" t="s">
        <v>4669</v>
      </c>
      <c r="G1215" t="s">
        <v>3045</v>
      </c>
      <c r="H1215" t="s">
        <v>1927</v>
      </c>
      <c r="I1215">
        <v>666</v>
      </c>
      <c r="J1215" t="s">
        <v>2873</v>
      </c>
      <c r="K1215">
        <v>0</v>
      </c>
      <c r="L1215" t="s">
        <v>1887</v>
      </c>
      <c r="M1215" t="s">
        <v>1887</v>
      </c>
      <c r="N1215" t="s">
        <v>1887</v>
      </c>
      <c r="Q1215">
        <v>45065.682777777998</v>
      </c>
      <c r="S1215" t="s">
        <v>3263</v>
      </c>
      <c r="T1215" t="s">
        <v>4512</v>
      </c>
      <c r="U1215" t="s">
        <v>4456</v>
      </c>
      <c r="V1215" t="s">
        <v>3453</v>
      </c>
      <c r="W1215" t="s">
        <v>2410</v>
      </c>
      <c r="Y1215">
        <v>0</v>
      </c>
    </row>
    <row r="1216" spans="1:25" x14ac:dyDescent="0.25">
      <c r="A1216" s="66">
        <f>1*Táblázat1[[#This Row],[Órarendi igények]]</f>
        <v>891</v>
      </c>
      <c r="B1216" t="s">
        <v>2880</v>
      </c>
      <c r="C1216" t="s">
        <v>3044</v>
      </c>
      <c r="D1216" t="s">
        <v>1925</v>
      </c>
      <c r="E1216" t="s">
        <v>4639</v>
      </c>
      <c r="F1216" t="s">
        <v>4669</v>
      </c>
      <c r="G1216" t="s">
        <v>3045</v>
      </c>
      <c r="H1216" t="s">
        <v>1927</v>
      </c>
      <c r="I1216">
        <v>666</v>
      </c>
      <c r="J1216" t="s">
        <v>2873</v>
      </c>
      <c r="K1216">
        <v>0</v>
      </c>
      <c r="L1216" t="s">
        <v>1887</v>
      </c>
      <c r="M1216" t="s">
        <v>1887</v>
      </c>
      <c r="N1216" t="s">
        <v>1887</v>
      </c>
      <c r="Q1216">
        <v>45065.682777777998</v>
      </c>
      <c r="S1216" t="s">
        <v>3263</v>
      </c>
      <c r="T1216" t="s">
        <v>4455</v>
      </c>
      <c r="U1216" t="s">
        <v>4504</v>
      </c>
      <c r="V1216" t="s">
        <v>3453</v>
      </c>
      <c r="W1216" t="s">
        <v>4515</v>
      </c>
      <c r="Y1216">
        <v>0</v>
      </c>
    </row>
    <row r="1217" spans="1:25" x14ac:dyDescent="0.25">
      <c r="A1217" s="66">
        <f>1*Táblázat1[[#This Row],[Órarendi igények]]</f>
        <v>891</v>
      </c>
      <c r="B1217" t="s">
        <v>2880</v>
      </c>
      <c r="C1217" t="s">
        <v>3044</v>
      </c>
      <c r="D1217" t="s">
        <v>1925</v>
      </c>
      <c r="E1217" s="238" t="s">
        <v>4639</v>
      </c>
      <c r="F1217" t="s">
        <v>4669</v>
      </c>
      <c r="G1217" t="s">
        <v>3045</v>
      </c>
      <c r="H1217" t="s">
        <v>1927</v>
      </c>
      <c r="I1217">
        <v>666</v>
      </c>
      <c r="J1217" t="s">
        <v>2873</v>
      </c>
      <c r="K1217">
        <v>0</v>
      </c>
      <c r="L1217" t="s">
        <v>1887</v>
      </c>
      <c r="M1217" t="s">
        <v>1887</v>
      </c>
      <c r="N1217" t="s">
        <v>1887</v>
      </c>
      <c r="Q1217">
        <v>45065.682777777998</v>
      </c>
      <c r="S1217" t="s">
        <v>3263</v>
      </c>
      <c r="T1217" t="s">
        <v>4507</v>
      </c>
      <c r="U1217" t="s">
        <v>3376</v>
      </c>
      <c r="V1217" t="s">
        <v>3453</v>
      </c>
      <c r="W1217" t="s">
        <v>2240</v>
      </c>
      <c r="Y1217">
        <v>0</v>
      </c>
    </row>
    <row r="1218" spans="1:25" x14ac:dyDescent="0.25">
      <c r="A1218" s="66">
        <f>1*Táblázat1[[#This Row],[Órarendi igények]]</f>
        <v>892</v>
      </c>
      <c r="B1218" t="s">
        <v>2880</v>
      </c>
      <c r="C1218" t="s">
        <v>3033</v>
      </c>
      <c r="D1218" t="s">
        <v>1925</v>
      </c>
      <c r="E1218" t="s">
        <v>4637</v>
      </c>
      <c r="F1218" t="s">
        <v>4680</v>
      </c>
      <c r="G1218" t="s">
        <v>3034</v>
      </c>
      <c r="H1218" t="s">
        <v>1927</v>
      </c>
      <c r="I1218">
        <v>666</v>
      </c>
      <c r="J1218" t="s">
        <v>2874</v>
      </c>
      <c r="K1218">
        <v>0</v>
      </c>
      <c r="L1218" t="s">
        <v>1887</v>
      </c>
      <c r="M1218" t="s">
        <v>1887</v>
      </c>
      <c r="N1218" t="s">
        <v>1887</v>
      </c>
      <c r="Q1218">
        <v>45065.683136574</v>
      </c>
      <c r="S1218" t="s">
        <v>3263</v>
      </c>
      <c r="T1218" t="s">
        <v>4507</v>
      </c>
      <c r="U1218" t="s">
        <v>3376</v>
      </c>
      <c r="V1218" t="s">
        <v>3395</v>
      </c>
      <c r="W1218" t="s">
        <v>3396</v>
      </c>
      <c r="Y1218">
        <v>0</v>
      </c>
    </row>
    <row r="1219" spans="1:25" x14ac:dyDescent="0.25">
      <c r="A1219" s="66">
        <f>1*Táblázat1[[#This Row],[Órarendi igények]]</f>
        <v>893</v>
      </c>
      <c r="B1219" t="s">
        <v>2880</v>
      </c>
      <c r="C1219" t="s">
        <v>3008</v>
      </c>
      <c r="D1219" t="s">
        <v>1925</v>
      </c>
      <c r="E1219" s="238" t="s">
        <v>4637</v>
      </c>
      <c r="F1219" t="s">
        <v>4664</v>
      </c>
      <c r="G1219" t="s">
        <v>3009</v>
      </c>
      <c r="H1219" t="s">
        <v>1927</v>
      </c>
      <c r="I1219">
        <v>666</v>
      </c>
      <c r="J1219" t="s">
        <v>2875</v>
      </c>
      <c r="K1219">
        <v>0</v>
      </c>
      <c r="L1219" t="s">
        <v>1887</v>
      </c>
      <c r="M1219" t="s">
        <v>1887</v>
      </c>
      <c r="N1219" t="s">
        <v>1887</v>
      </c>
      <c r="Q1219">
        <v>45065.683379629998</v>
      </c>
      <c r="S1219" t="s">
        <v>3116</v>
      </c>
      <c r="T1219" t="s">
        <v>3140</v>
      </c>
      <c r="U1219" t="s">
        <v>4501</v>
      </c>
      <c r="V1219" t="s">
        <v>3395</v>
      </c>
      <c r="W1219" t="s">
        <v>2363</v>
      </c>
      <c r="Y1219">
        <v>0</v>
      </c>
    </row>
    <row r="1220" spans="1:25" x14ac:dyDescent="0.25">
      <c r="A1220" s="66">
        <f>1*Táblázat1[[#This Row],[Órarendi igények]]</f>
        <v>893</v>
      </c>
      <c r="B1220" t="s">
        <v>2880</v>
      </c>
      <c r="C1220" t="s">
        <v>3008</v>
      </c>
      <c r="D1220" t="s">
        <v>1925</v>
      </c>
      <c r="E1220" t="s">
        <v>4637</v>
      </c>
      <c r="F1220" t="s">
        <v>4664</v>
      </c>
      <c r="G1220" t="s">
        <v>3009</v>
      </c>
      <c r="H1220" t="s">
        <v>1927</v>
      </c>
      <c r="I1220">
        <v>666</v>
      </c>
      <c r="J1220" t="s">
        <v>2875</v>
      </c>
      <c r="K1220">
        <v>0</v>
      </c>
      <c r="L1220" t="s">
        <v>1887</v>
      </c>
      <c r="M1220" t="s">
        <v>1887</v>
      </c>
      <c r="N1220" t="s">
        <v>1887</v>
      </c>
      <c r="Q1220">
        <v>45065.683379629998</v>
      </c>
      <c r="S1220" t="s">
        <v>3116</v>
      </c>
      <c r="T1220" t="s">
        <v>3170</v>
      </c>
      <c r="U1220" t="s">
        <v>4510</v>
      </c>
      <c r="V1220" t="s">
        <v>3395</v>
      </c>
      <c r="W1220" t="s">
        <v>2361</v>
      </c>
      <c r="Y1220">
        <v>0</v>
      </c>
    </row>
    <row r="1221" spans="1:25" x14ac:dyDescent="0.25">
      <c r="A1221" s="66">
        <f>1*Táblázat1[[#This Row],[Órarendi igények]]</f>
        <v>893</v>
      </c>
      <c r="B1221" t="s">
        <v>2880</v>
      </c>
      <c r="C1221" t="s">
        <v>3008</v>
      </c>
      <c r="D1221" t="s">
        <v>1925</v>
      </c>
      <c r="E1221" t="s">
        <v>4637</v>
      </c>
      <c r="F1221" t="s">
        <v>4664</v>
      </c>
      <c r="G1221" t="s">
        <v>3009</v>
      </c>
      <c r="H1221" t="s">
        <v>1927</v>
      </c>
      <c r="I1221">
        <v>666</v>
      </c>
      <c r="J1221" t="s">
        <v>2875</v>
      </c>
      <c r="K1221">
        <v>0</v>
      </c>
      <c r="L1221" t="s">
        <v>1887</v>
      </c>
      <c r="M1221" t="s">
        <v>1887</v>
      </c>
      <c r="N1221" t="s">
        <v>1887</v>
      </c>
      <c r="Q1221">
        <v>45065.683379629998</v>
      </c>
      <c r="S1221" t="s">
        <v>3116</v>
      </c>
      <c r="T1221" t="s">
        <v>3170</v>
      </c>
      <c r="U1221" t="s">
        <v>4510</v>
      </c>
      <c r="V1221" t="s">
        <v>3395</v>
      </c>
      <c r="W1221" t="s">
        <v>2363</v>
      </c>
      <c r="Y1221">
        <v>0</v>
      </c>
    </row>
    <row r="1222" spans="1:25" x14ac:dyDescent="0.25">
      <c r="A1222" s="66">
        <f>1*Táblázat1[[#This Row],[Órarendi igények]]</f>
        <v>894</v>
      </c>
      <c r="B1222" t="s">
        <v>2880</v>
      </c>
      <c r="C1222" t="s">
        <v>3012</v>
      </c>
      <c r="D1222" t="s">
        <v>1925</v>
      </c>
      <c r="E1222" t="s">
        <v>4637</v>
      </c>
      <c r="F1222" t="s">
        <v>4643</v>
      </c>
      <c r="G1222" t="s">
        <v>3013</v>
      </c>
      <c r="H1222" t="s">
        <v>1927</v>
      </c>
      <c r="I1222">
        <v>666</v>
      </c>
      <c r="J1222" t="s">
        <v>2876</v>
      </c>
      <c r="K1222">
        <v>0</v>
      </c>
      <c r="L1222" t="s">
        <v>1887</v>
      </c>
      <c r="M1222" t="s">
        <v>1887</v>
      </c>
      <c r="N1222" t="s">
        <v>1887</v>
      </c>
      <c r="Q1222">
        <v>45065.683703704002</v>
      </c>
      <c r="S1222" t="s">
        <v>3116</v>
      </c>
      <c r="T1222" t="s">
        <v>3170</v>
      </c>
      <c r="U1222" t="s">
        <v>4497</v>
      </c>
      <c r="V1222" t="s">
        <v>3377</v>
      </c>
      <c r="W1222" t="s">
        <v>2242</v>
      </c>
      <c r="Y1222">
        <v>0</v>
      </c>
    </row>
    <row r="1223" spans="1:25" x14ac:dyDescent="0.25">
      <c r="A1223" s="66">
        <f>1*Táblázat1[[#This Row],[Órarendi igények]]</f>
        <v>894</v>
      </c>
      <c r="B1223" t="s">
        <v>2880</v>
      </c>
      <c r="C1223" t="s">
        <v>3012</v>
      </c>
      <c r="D1223" t="s">
        <v>1925</v>
      </c>
      <c r="E1223" t="s">
        <v>4637</v>
      </c>
      <c r="F1223" t="s">
        <v>4643</v>
      </c>
      <c r="G1223" t="s">
        <v>3013</v>
      </c>
      <c r="H1223" t="s">
        <v>1927</v>
      </c>
      <c r="I1223">
        <v>666</v>
      </c>
      <c r="J1223" t="s">
        <v>2876</v>
      </c>
      <c r="K1223">
        <v>0</v>
      </c>
      <c r="L1223" t="s">
        <v>1887</v>
      </c>
      <c r="M1223" t="s">
        <v>1887</v>
      </c>
      <c r="N1223" t="s">
        <v>1887</v>
      </c>
      <c r="Q1223">
        <v>45065.683703704002</v>
      </c>
      <c r="S1223" t="s">
        <v>3116</v>
      </c>
      <c r="T1223" t="s">
        <v>3140</v>
      </c>
      <c r="U1223" t="s">
        <v>3155</v>
      </c>
      <c r="V1223" t="s">
        <v>3377</v>
      </c>
      <c r="W1223" t="s">
        <v>2361</v>
      </c>
      <c r="Y1223">
        <v>0</v>
      </c>
    </row>
    <row r="1224" spans="1:25" x14ac:dyDescent="0.25">
      <c r="A1224" s="66">
        <f>1*Táblázat1[[#This Row],[Órarendi igények]]</f>
        <v>895</v>
      </c>
      <c r="B1224" t="s">
        <v>2032</v>
      </c>
      <c r="C1224" t="s">
        <v>3010</v>
      </c>
      <c r="D1224" t="s">
        <v>2719</v>
      </c>
      <c r="E1224" t="s">
        <v>4637</v>
      </c>
      <c r="F1224" t="s">
        <v>4638</v>
      </c>
      <c r="G1224" t="s">
        <v>3011</v>
      </c>
      <c r="H1224" t="s">
        <v>1927</v>
      </c>
      <c r="I1224">
        <v>0</v>
      </c>
      <c r="J1224" t="s">
        <v>2981</v>
      </c>
      <c r="K1224">
        <v>0</v>
      </c>
      <c r="L1224" t="s">
        <v>1887</v>
      </c>
      <c r="M1224" t="s">
        <v>1887</v>
      </c>
      <c r="N1224" t="s">
        <v>1887</v>
      </c>
      <c r="P1224" t="s">
        <v>4564</v>
      </c>
      <c r="Q1224">
        <v>45065.655092592999</v>
      </c>
      <c r="R1224" t="s">
        <v>357</v>
      </c>
      <c r="S1224" t="s">
        <v>3116</v>
      </c>
      <c r="T1224" t="s">
        <v>3140</v>
      </c>
      <c r="U1224" t="s">
        <v>3141</v>
      </c>
      <c r="V1224" t="s">
        <v>3121</v>
      </c>
      <c r="W1224" t="s">
        <v>3120</v>
      </c>
      <c r="Y1224">
        <v>0</v>
      </c>
    </row>
    <row r="1225" spans="1:25" x14ac:dyDescent="0.25">
      <c r="A1225" s="66">
        <f>1*Táblázat1[[#This Row],[Órarendi igények]]</f>
        <v>895</v>
      </c>
      <c r="B1225" t="s">
        <v>2032</v>
      </c>
      <c r="C1225" t="s">
        <v>3010</v>
      </c>
      <c r="D1225" t="s">
        <v>2719</v>
      </c>
      <c r="E1225" t="s">
        <v>4637</v>
      </c>
      <c r="F1225" t="s">
        <v>4638</v>
      </c>
      <c r="G1225" t="s">
        <v>3011</v>
      </c>
      <c r="H1225" t="s">
        <v>1927</v>
      </c>
      <c r="I1225">
        <v>0</v>
      </c>
      <c r="J1225" t="s">
        <v>2981</v>
      </c>
      <c r="K1225">
        <v>0</v>
      </c>
      <c r="L1225" t="s">
        <v>1887</v>
      </c>
      <c r="M1225" t="s">
        <v>1887</v>
      </c>
      <c r="N1225" t="s">
        <v>1887</v>
      </c>
      <c r="P1225" t="s">
        <v>4564</v>
      </c>
      <c r="Q1225">
        <v>45065.655092592999</v>
      </c>
      <c r="R1225" t="s">
        <v>357</v>
      </c>
      <c r="S1225" t="s">
        <v>3116</v>
      </c>
      <c r="T1225" t="s">
        <v>3142</v>
      </c>
      <c r="U1225" t="s">
        <v>3143</v>
      </c>
      <c r="V1225" t="s">
        <v>3121</v>
      </c>
      <c r="W1225" t="s">
        <v>3120</v>
      </c>
      <c r="Y1225">
        <v>0</v>
      </c>
    </row>
    <row r="1226" spans="1:25" x14ac:dyDescent="0.25">
      <c r="A1226" s="66">
        <f>1*Táblázat1[[#This Row],[Órarendi igények]]</f>
        <v>895</v>
      </c>
      <c r="B1226" t="s">
        <v>2032</v>
      </c>
      <c r="C1226" t="s">
        <v>3010</v>
      </c>
      <c r="D1226" t="s">
        <v>2719</v>
      </c>
      <c r="E1226" t="s">
        <v>4637</v>
      </c>
      <c r="F1226" t="s">
        <v>4638</v>
      </c>
      <c r="G1226" t="s">
        <v>3011</v>
      </c>
      <c r="H1226" t="s">
        <v>1927</v>
      </c>
      <c r="I1226">
        <v>0</v>
      </c>
      <c r="J1226" t="s">
        <v>2981</v>
      </c>
      <c r="K1226">
        <v>0</v>
      </c>
      <c r="L1226" t="s">
        <v>1887</v>
      </c>
      <c r="M1226" t="s">
        <v>1887</v>
      </c>
      <c r="N1226" t="s">
        <v>1887</v>
      </c>
      <c r="P1226" t="s">
        <v>4564</v>
      </c>
      <c r="Q1226">
        <v>45065.655092592999</v>
      </c>
      <c r="R1226" t="s">
        <v>357</v>
      </c>
      <c r="S1226" t="s">
        <v>3116</v>
      </c>
      <c r="T1226" t="s">
        <v>3140</v>
      </c>
      <c r="U1226" t="s">
        <v>3141</v>
      </c>
      <c r="V1226" t="s">
        <v>3121</v>
      </c>
      <c r="W1226" t="s">
        <v>2361</v>
      </c>
      <c r="Y1226">
        <v>0</v>
      </c>
    </row>
    <row r="1227" spans="1:25" x14ac:dyDescent="0.25">
      <c r="A1227" s="66">
        <f>1*Táblázat1[[#This Row],[Órarendi igények]]</f>
        <v>896</v>
      </c>
      <c r="B1227" t="s">
        <v>2012</v>
      </c>
      <c r="C1227" t="s">
        <v>3960</v>
      </c>
      <c r="D1227" t="s">
        <v>3921</v>
      </c>
      <c r="E1227" s="238" t="s">
        <v>4636</v>
      </c>
      <c r="F1227" t="s">
        <v>4321</v>
      </c>
      <c r="G1227" t="s">
        <v>3961</v>
      </c>
      <c r="H1227" t="s">
        <v>1927</v>
      </c>
      <c r="I1227">
        <v>25</v>
      </c>
      <c r="J1227" t="s">
        <v>3962</v>
      </c>
      <c r="K1227">
        <v>0</v>
      </c>
      <c r="L1227" t="s">
        <v>1887</v>
      </c>
      <c r="M1227" t="s">
        <v>1887</v>
      </c>
      <c r="N1227" t="s">
        <v>1887</v>
      </c>
      <c r="O1227" t="s">
        <v>4279</v>
      </c>
      <c r="P1227" t="s">
        <v>4588</v>
      </c>
      <c r="Q1227">
        <v>45082.615092592998</v>
      </c>
      <c r="R1227" t="s">
        <v>3998</v>
      </c>
      <c r="S1227" t="s">
        <v>3229</v>
      </c>
      <c r="T1227" t="s">
        <v>3176</v>
      </c>
      <c r="U1227" t="s">
        <v>3200</v>
      </c>
      <c r="V1227" t="s">
        <v>3377</v>
      </c>
      <c r="W1227" t="s">
        <v>3158</v>
      </c>
      <c r="Y1227">
        <v>0</v>
      </c>
    </row>
    <row r="1228" spans="1:25" x14ac:dyDescent="0.25">
      <c r="A1228" s="66">
        <f>1*Táblázat1[[#This Row],[Órarendi igények]]</f>
        <v>897</v>
      </c>
      <c r="B1228" t="s">
        <v>2012</v>
      </c>
      <c r="C1228" t="s">
        <v>3932</v>
      </c>
      <c r="D1228" t="s">
        <v>3921</v>
      </c>
      <c r="E1228" s="238" t="s">
        <v>4636</v>
      </c>
      <c r="F1228" t="s">
        <v>4863</v>
      </c>
      <c r="G1228" t="s">
        <v>4029</v>
      </c>
      <c r="H1228" t="s">
        <v>1927</v>
      </c>
      <c r="I1228">
        <v>20</v>
      </c>
      <c r="J1228" t="s">
        <v>2854</v>
      </c>
      <c r="K1228">
        <v>0</v>
      </c>
      <c r="L1228" t="s">
        <v>1887</v>
      </c>
      <c r="M1228" t="s">
        <v>1887</v>
      </c>
      <c r="N1228" t="s">
        <v>1887</v>
      </c>
      <c r="O1228" t="s">
        <v>4279</v>
      </c>
      <c r="P1228" t="s">
        <v>4588</v>
      </c>
      <c r="Q1228">
        <v>45086.585682869998</v>
      </c>
      <c r="R1228" t="s">
        <v>3998</v>
      </c>
      <c r="S1228" t="s">
        <v>3174</v>
      </c>
      <c r="T1228" t="s">
        <v>3176</v>
      </c>
      <c r="U1228" t="s">
        <v>3200</v>
      </c>
      <c r="V1228" t="s">
        <v>3547</v>
      </c>
      <c r="W1228" t="s">
        <v>3158</v>
      </c>
      <c r="Y1228">
        <v>0</v>
      </c>
    </row>
    <row r="1229" spans="1:25" x14ac:dyDescent="0.25">
      <c r="A1229" s="66">
        <f>1*Táblázat1[[#This Row],[Órarendi igények]]</f>
        <v>898</v>
      </c>
      <c r="B1229" t="s">
        <v>1913</v>
      </c>
      <c r="C1229" t="s">
        <v>3969</v>
      </c>
      <c r="D1229" t="s">
        <v>2878</v>
      </c>
      <c r="G1229" t="s">
        <v>3970</v>
      </c>
      <c r="H1229" t="s">
        <v>1927</v>
      </c>
      <c r="I1229">
        <v>10</v>
      </c>
      <c r="J1229" t="s">
        <v>3108</v>
      </c>
      <c r="K1229">
        <v>0</v>
      </c>
      <c r="L1229" t="s">
        <v>1887</v>
      </c>
      <c r="M1229" t="s">
        <v>1887</v>
      </c>
      <c r="N1229" t="s">
        <v>1887</v>
      </c>
      <c r="P1229" t="s">
        <v>4599</v>
      </c>
      <c r="Q1229">
        <v>45082.675752315001</v>
      </c>
      <c r="R1229" t="s">
        <v>3999</v>
      </c>
      <c r="Y1229">
        <v>0</v>
      </c>
    </row>
    <row r="1230" spans="1:25" x14ac:dyDescent="0.25">
      <c r="A1230" s="66">
        <f>1*Táblázat1[[#This Row],[Órarendi igények]]</f>
        <v>899</v>
      </c>
      <c r="B1230" t="s">
        <v>1919</v>
      </c>
      <c r="C1230" t="s">
        <v>3287</v>
      </c>
      <c r="D1230" t="s">
        <v>1901</v>
      </c>
      <c r="E1230" t="s">
        <v>4636</v>
      </c>
      <c r="F1230" t="s">
        <v>4183</v>
      </c>
      <c r="G1230" t="s">
        <v>2181</v>
      </c>
      <c r="H1230" t="s">
        <v>1885</v>
      </c>
      <c r="I1230">
        <v>0</v>
      </c>
      <c r="J1230" t="s">
        <v>2182</v>
      </c>
      <c r="K1230">
        <v>0</v>
      </c>
      <c r="L1230" t="s">
        <v>1887</v>
      </c>
      <c r="M1230" t="s">
        <v>1887</v>
      </c>
      <c r="N1230" t="s">
        <v>1887</v>
      </c>
      <c r="Q1230">
        <v>45070.776469907003</v>
      </c>
      <c r="R1230" t="s">
        <v>3488</v>
      </c>
      <c r="S1230" t="s">
        <v>3154</v>
      </c>
      <c r="T1230" t="s">
        <v>3156</v>
      </c>
      <c r="U1230" t="s">
        <v>3376</v>
      </c>
      <c r="V1230" t="s">
        <v>3137</v>
      </c>
      <c r="W1230" t="s">
        <v>3158</v>
      </c>
      <c r="Y1230">
        <v>0</v>
      </c>
    </row>
    <row r="1231" spans="1:25" x14ac:dyDescent="0.25">
      <c r="A1231" s="66">
        <f>1*Táblázat1[[#This Row],[Órarendi igények]]</f>
        <v>900</v>
      </c>
      <c r="B1231" t="s">
        <v>2066</v>
      </c>
      <c r="C1231" t="s">
        <v>4047</v>
      </c>
      <c r="D1231" t="s">
        <v>2878</v>
      </c>
      <c r="E1231" s="238" t="s">
        <v>4636</v>
      </c>
      <c r="F1231" t="s">
        <v>4468</v>
      </c>
      <c r="G1231" t="s">
        <v>4048</v>
      </c>
      <c r="H1231" t="s">
        <v>1927</v>
      </c>
      <c r="I1231">
        <v>12</v>
      </c>
      <c r="J1231" t="s">
        <v>3369</v>
      </c>
      <c r="K1231">
        <v>0</v>
      </c>
      <c r="L1231" t="s">
        <v>1887</v>
      </c>
      <c r="M1231" t="s">
        <v>1887</v>
      </c>
      <c r="N1231" t="s">
        <v>1887</v>
      </c>
      <c r="P1231" t="s">
        <v>4566</v>
      </c>
      <c r="Q1231">
        <v>45090.720925925998</v>
      </c>
      <c r="R1231" t="s">
        <v>4299</v>
      </c>
      <c r="S1231" t="s">
        <v>3154</v>
      </c>
      <c r="T1231" t="s">
        <v>3155</v>
      </c>
      <c r="U1231" t="s">
        <v>3156</v>
      </c>
      <c r="W1231" t="s">
        <v>3158</v>
      </c>
      <c r="Y1231">
        <v>0</v>
      </c>
    </row>
    <row r="1232" spans="1:25" x14ac:dyDescent="0.25">
      <c r="A1232" s="66">
        <f>1*Táblázat1[[#This Row],[Órarendi igények]]</f>
        <v>901</v>
      </c>
      <c r="B1232" t="s">
        <v>2122</v>
      </c>
      <c r="C1232" t="s">
        <v>3891</v>
      </c>
      <c r="D1232" t="s">
        <v>2994</v>
      </c>
      <c r="E1232" t="s">
        <v>4636</v>
      </c>
      <c r="F1232" t="s">
        <v>4345</v>
      </c>
      <c r="G1232" t="s">
        <v>3892</v>
      </c>
      <c r="H1232" t="s">
        <v>1927</v>
      </c>
      <c r="I1232">
        <v>40</v>
      </c>
      <c r="J1232" t="s">
        <v>3893</v>
      </c>
      <c r="K1232">
        <v>0</v>
      </c>
      <c r="L1232" t="s">
        <v>1887</v>
      </c>
      <c r="M1232" t="s">
        <v>1887</v>
      </c>
      <c r="N1232" t="s">
        <v>1887</v>
      </c>
      <c r="Q1232">
        <v>45079.579803241002</v>
      </c>
      <c r="R1232" t="s">
        <v>3937</v>
      </c>
      <c r="S1232" t="s">
        <v>3154</v>
      </c>
      <c r="T1232" t="s">
        <v>3376</v>
      </c>
      <c r="U1232" t="s">
        <v>3389</v>
      </c>
      <c r="V1232" t="s">
        <v>3614</v>
      </c>
      <c r="W1232" t="s">
        <v>3158</v>
      </c>
      <c r="Y1232">
        <v>0</v>
      </c>
    </row>
    <row r="1233" spans="1:25" x14ac:dyDescent="0.25">
      <c r="A1233" s="66">
        <f>1*Táblázat1[[#This Row],[Órarendi igények]]</f>
        <v>902</v>
      </c>
      <c r="B1233" t="s">
        <v>2122</v>
      </c>
      <c r="C1233" t="s">
        <v>3874</v>
      </c>
      <c r="D1233" t="s">
        <v>2994</v>
      </c>
      <c r="E1233" t="s">
        <v>4636</v>
      </c>
      <c r="F1233" t="s">
        <v>4379</v>
      </c>
      <c r="G1233" t="s">
        <v>3875</v>
      </c>
      <c r="H1233" t="s">
        <v>1927</v>
      </c>
      <c r="I1233">
        <v>20</v>
      </c>
      <c r="J1233" t="s">
        <v>3310</v>
      </c>
      <c r="K1233">
        <v>0</v>
      </c>
      <c r="L1233" t="s">
        <v>1887</v>
      </c>
      <c r="M1233" t="s">
        <v>1887</v>
      </c>
      <c r="N1233" t="s">
        <v>1887</v>
      </c>
      <c r="Q1233">
        <v>45079.601435185003</v>
      </c>
      <c r="R1233" t="s">
        <v>3320</v>
      </c>
      <c r="S1233" t="s">
        <v>3172</v>
      </c>
      <c r="T1233" t="s">
        <v>3376</v>
      </c>
      <c r="U1233" t="s">
        <v>3389</v>
      </c>
      <c r="V1233" t="s">
        <v>3493</v>
      </c>
      <c r="W1233" t="s">
        <v>3158</v>
      </c>
      <c r="Y1233">
        <v>0</v>
      </c>
    </row>
    <row r="1234" spans="1:25" x14ac:dyDescent="0.25">
      <c r="A1234" s="66">
        <f>1*Táblázat1[[#This Row],[Órarendi igények]]</f>
        <v>903</v>
      </c>
      <c r="B1234" t="s">
        <v>2122</v>
      </c>
      <c r="C1234" t="s">
        <v>3877</v>
      </c>
      <c r="D1234" t="s">
        <v>2994</v>
      </c>
      <c r="E1234" t="s">
        <v>4636</v>
      </c>
      <c r="F1234" t="s">
        <v>4464</v>
      </c>
      <c r="G1234" t="s">
        <v>3878</v>
      </c>
      <c r="H1234" t="s">
        <v>1927</v>
      </c>
      <c r="I1234">
        <v>10</v>
      </c>
      <c r="J1234" t="s">
        <v>3312</v>
      </c>
      <c r="K1234">
        <v>0</v>
      </c>
      <c r="L1234" t="s">
        <v>1887</v>
      </c>
      <c r="M1234" t="s">
        <v>1887</v>
      </c>
      <c r="N1234" t="s">
        <v>1887</v>
      </c>
      <c r="P1234" t="s">
        <v>4612</v>
      </c>
      <c r="Q1234">
        <v>45079.602500000001</v>
      </c>
      <c r="R1234" t="s">
        <v>1485</v>
      </c>
      <c r="S1234" t="s">
        <v>3263</v>
      </c>
      <c r="T1234" t="s">
        <v>3156</v>
      </c>
      <c r="U1234" t="s">
        <v>3376</v>
      </c>
      <c r="W1234" t="s">
        <v>3158</v>
      </c>
      <c r="Y1234">
        <v>0</v>
      </c>
    </row>
    <row r="1235" spans="1:25" x14ac:dyDescent="0.25">
      <c r="A1235" s="66">
        <f>1*Táblázat1[[#This Row],[Órarendi igények]]</f>
        <v>904</v>
      </c>
      <c r="B1235" t="s">
        <v>2122</v>
      </c>
      <c r="C1235" t="s">
        <v>3882</v>
      </c>
      <c r="D1235" t="s">
        <v>2994</v>
      </c>
      <c r="E1235" s="238" t="s">
        <v>4636</v>
      </c>
      <c r="F1235" t="s">
        <v>4375</v>
      </c>
      <c r="G1235" t="s">
        <v>3883</v>
      </c>
      <c r="H1235" t="s">
        <v>1927</v>
      </c>
      <c r="I1235">
        <v>20</v>
      </c>
      <c r="J1235" t="s">
        <v>3313</v>
      </c>
      <c r="K1235">
        <v>0</v>
      </c>
      <c r="L1235" t="s">
        <v>1887</v>
      </c>
      <c r="M1235" t="s">
        <v>1887</v>
      </c>
      <c r="N1235" t="s">
        <v>1887</v>
      </c>
      <c r="Q1235">
        <v>45079.603032407002</v>
      </c>
      <c r="R1235" t="s">
        <v>4376</v>
      </c>
      <c r="S1235" t="s">
        <v>3263</v>
      </c>
      <c r="T1235" t="s">
        <v>3176</v>
      </c>
      <c r="U1235" t="s">
        <v>3200</v>
      </c>
      <c r="V1235" t="s">
        <v>3374</v>
      </c>
      <c r="W1235" t="s">
        <v>3158</v>
      </c>
      <c r="Y1235">
        <v>0</v>
      </c>
    </row>
    <row r="1236" spans="1:25" x14ac:dyDescent="0.25">
      <c r="A1236" s="66">
        <f>1*Táblázat1[[#This Row],[Órarendi igények]]</f>
        <v>905</v>
      </c>
      <c r="B1236" t="s">
        <v>2122</v>
      </c>
      <c r="C1236" t="s">
        <v>3886</v>
      </c>
      <c r="D1236" t="s">
        <v>2994</v>
      </c>
      <c r="E1236" t="s">
        <v>4636</v>
      </c>
      <c r="F1236" t="s">
        <v>4320</v>
      </c>
      <c r="G1236" t="s">
        <v>3887</v>
      </c>
      <c r="H1236" t="s">
        <v>1927</v>
      </c>
      <c r="I1236">
        <v>20</v>
      </c>
      <c r="J1236" t="s">
        <v>3314</v>
      </c>
      <c r="K1236">
        <v>0</v>
      </c>
      <c r="L1236" t="s">
        <v>1887</v>
      </c>
      <c r="M1236" t="s">
        <v>1887</v>
      </c>
      <c r="N1236" t="s">
        <v>1887</v>
      </c>
      <c r="Q1236">
        <v>45079.603576389003</v>
      </c>
      <c r="R1236" t="s">
        <v>1509</v>
      </c>
      <c r="S1236" t="s">
        <v>3154</v>
      </c>
      <c r="T1236" t="s">
        <v>3376</v>
      </c>
      <c r="U1236" t="s">
        <v>3389</v>
      </c>
      <c r="V1236" t="s">
        <v>3409</v>
      </c>
      <c r="W1236" t="s">
        <v>3158</v>
      </c>
      <c r="Y1236">
        <v>0</v>
      </c>
    </row>
    <row r="1237" spans="1:25" x14ac:dyDescent="0.25">
      <c r="A1237" s="66">
        <f>1*Táblázat1[[#This Row],[Órarendi igények]]</f>
        <v>906</v>
      </c>
      <c r="B1237" t="s">
        <v>1923</v>
      </c>
      <c r="C1237" t="s">
        <v>4010</v>
      </c>
      <c r="D1237" t="s">
        <v>3921</v>
      </c>
      <c r="E1237" s="238" t="s">
        <v>4636</v>
      </c>
      <c r="F1237" t="s">
        <v>4440</v>
      </c>
      <c r="G1237" t="s">
        <v>4027</v>
      </c>
      <c r="H1237" t="s">
        <v>1927</v>
      </c>
      <c r="I1237">
        <v>25</v>
      </c>
      <c r="J1237" t="s">
        <v>1139</v>
      </c>
      <c r="K1237">
        <v>0</v>
      </c>
      <c r="L1237" t="s">
        <v>1887</v>
      </c>
      <c r="M1237" t="s">
        <v>1887</v>
      </c>
      <c r="N1237" t="s">
        <v>1887</v>
      </c>
      <c r="O1237" t="s">
        <v>4279</v>
      </c>
      <c r="P1237" t="s">
        <v>4579</v>
      </c>
      <c r="Q1237">
        <v>45086.591759258998</v>
      </c>
      <c r="R1237" t="s">
        <v>3935</v>
      </c>
      <c r="S1237" t="s">
        <v>3154</v>
      </c>
      <c r="T1237" t="s">
        <v>3176</v>
      </c>
      <c r="U1237" t="s">
        <v>3200</v>
      </c>
      <c r="V1237" t="s">
        <v>4439</v>
      </c>
      <c r="W1237" t="s">
        <v>4441</v>
      </c>
      <c r="Y1237">
        <v>0</v>
      </c>
    </row>
    <row r="1238" spans="1:25" x14ac:dyDescent="0.25">
      <c r="A1238" s="66">
        <f>1*Táblázat1[[#This Row],[Órarendi igények]]</f>
        <v>906</v>
      </c>
      <c r="B1238" t="s">
        <v>1923</v>
      </c>
      <c r="C1238" t="s">
        <v>4010</v>
      </c>
      <c r="D1238" t="s">
        <v>3921</v>
      </c>
      <c r="E1238" t="s">
        <v>4636</v>
      </c>
      <c r="F1238" t="s">
        <v>4440</v>
      </c>
      <c r="G1238" t="s">
        <v>4027</v>
      </c>
      <c r="H1238" t="s">
        <v>1927</v>
      </c>
      <c r="I1238">
        <v>25</v>
      </c>
      <c r="J1238" t="s">
        <v>1139</v>
      </c>
      <c r="K1238">
        <v>0</v>
      </c>
      <c r="L1238" t="s">
        <v>1887</v>
      </c>
      <c r="M1238" t="s">
        <v>1887</v>
      </c>
      <c r="N1238" t="s">
        <v>1887</v>
      </c>
      <c r="O1238" t="s">
        <v>4279</v>
      </c>
      <c r="P1238" t="s">
        <v>4579</v>
      </c>
      <c r="Q1238">
        <v>45086.591759258998</v>
      </c>
      <c r="R1238" t="s">
        <v>3935</v>
      </c>
      <c r="S1238" t="s">
        <v>3172</v>
      </c>
      <c r="T1238" t="s">
        <v>3176</v>
      </c>
      <c r="U1238" t="s">
        <v>3200</v>
      </c>
      <c r="V1238" t="s">
        <v>4439</v>
      </c>
      <c r="W1238" t="s">
        <v>4441</v>
      </c>
      <c r="Y1238">
        <v>0</v>
      </c>
    </row>
    <row r="1239" spans="1:25" x14ac:dyDescent="0.25">
      <c r="A1239" s="66">
        <f>1*Táblázat1[[#This Row],[Órarendi igények]]</f>
        <v>906</v>
      </c>
      <c r="B1239" t="s">
        <v>1923</v>
      </c>
      <c r="C1239" t="s">
        <v>4010</v>
      </c>
      <c r="D1239" t="s">
        <v>3921</v>
      </c>
      <c r="E1239" s="238" t="s">
        <v>4636</v>
      </c>
      <c r="F1239" t="s">
        <v>4440</v>
      </c>
      <c r="G1239" t="s">
        <v>4027</v>
      </c>
      <c r="H1239" t="s">
        <v>1927</v>
      </c>
      <c r="I1239">
        <v>25</v>
      </c>
      <c r="J1239" t="s">
        <v>1139</v>
      </c>
      <c r="K1239">
        <v>0</v>
      </c>
      <c r="L1239" t="s">
        <v>1887</v>
      </c>
      <c r="M1239" t="s">
        <v>1887</v>
      </c>
      <c r="N1239" t="s">
        <v>1887</v>
      </c>
      <c r="O1239" t="s">
        <v>4279</v>
      </c>
      <c r="P1239" t="s">
        <v>4579</v>
      </c>
      <c r="Q1239">
        <v>45086.591759258998</v>
      </c>
      <c r="R1239" t="s">
        <v>3935</v>
      </c>
      <c r="S1239" t="s">
        <v>3229</v>
      </c>
      <c r="T1239" t="s">
        <v>3176</v>
      </c>
      <c r="U1239" t="s">
        <v>3200</v>
      </c>
      <c r="V1239" t="s">
        <v>4439</v>
      </c>
      <c r="W1239" t="s">
        <v>4441</v>
      </c>
      <c r="Y1239">
        <v>0</v>
      </c>
    </row>
    <row r="1240" spans="1:25" x14ac:dyDescent="0.25">
      <c r="A1240" s="66">
        <f>1*Táblázat1[[#This Row],[Órarendi igények]]</f>
        <v>906</v>
      </c>
      <c r="B1240" t="s">
        <v>1923</v>
      </c>
      <c r="C1240" t="s">
        <v>4010</v>
      </c>
      <c r="D1240" t="s">
        <v>3921</v>
      </c>
      <c r="E1240" t="s">
        <v>4636</v>
      </c>
      <c r="F1240" t="s">
        <v>4440</v>
      </c>
      <c r="G1240" t="s">
        <v>4027</v>
      </c>
      <c r="H1240" t="s">
        <v>1927</v>
      </c>
      <c r="I1240">
        <v>25</v>
      </c>
      <c r="J1240" t="s">
        <v>1139</v>
      </c>
      <c r="K1240">
        <v>0</v>
      </c>
      <c r="L1240" t="s">
        <v>1887</v>
      </c>
      <c r="M1240" t="s">
        <v>1887</v>
      </c>
      <c r="N1240" t="s">
        <v>1887</v>
      </c>
      <c r="O1240" t="s">
        <v>4279</v>
      </c>
      <c r="P1240" t="s">
        <v>4579</v>
      </c>
      <c r="Q1240">
        <v>45086.591759258998</v>
      </c>
      <c r="R1240" t="s">
        <v>3935</v>
      </c>
      <c r="S1240" t="s">
        <v>3174</v>
      </c>
      <c r="T1240" t="s">
        <v>3176</v>
      </c>
      <c r="U1240" t="s">
        <v>3200</v>
      </c>
      <c r="V1240" t="s">
        <v>4439</v>
      </c>
      <c r="W1240" t="s">
        <v>4441</v>
      </c>
      <c r="Y1240">
        <v>0</v>
      </c>
    </row>
    <row r="1241" spans="1:25" x14ac:dyDescent="0.25">
      <c r="A1241" s="66">
        <f>1*Táblázat1[[#This Row],[Órarendi igények]]</f>
        <v>906</v>
      </c>
      <c r="B1241" t="s">
        <v>1923</v>
      </c>
      <c r="C1241" t="s">
        <v>4010</v>
      </c>
      <c r="D1241" t="s">
        <v>3921</v>
      </c>
      <c r="E1241" t="s">
        <v>4636</v>
      </c>
      <c r="F1241" t="s">
        <v>4440</v>
      </c>
      <c r="G1241" t="s">
        <v>4027</v>
      </c>
      <c r="H1241" t="s">
        <v>1927</v>
      </c>
      <c r="I1241">
        <v>25</v>
      </c>
      <c r="J1241" t="s">
        <v>1139</v>
      </c>
      <c r="K1241">
        <v>0</v>
      </c>
      <c r="L1241" t="s">
        <v>1887</v>
      </c>
      <c r="M1241" t="s">
        <v>1887</v>
      </c>
      <c r="N1241" t="s">
        <v>1887</v>
      </c>
      <c r="O1241" t="s">
        <v>4279</v>
      </c>
      <c r="P1241" t="s">
        <v>4579</v>
      </c>
      <c r="Q1241">
        <v>45086.591759258998</v>
      </c>
      <c r="R1241" t="s">
        <v>3935</v>
      </c>
      <c r="S1241" t="s">
        <v>3263</v>
      </c>
      <c r="T1241" t="s">
        <v>3176</v>
      </c>
      <c r="U1241" t="s">
        <v>3200</v>
      </c>
      <c r="V1241" t="s">
        <v>4439</v>
      </c>
      <c r="W1241" t="s">
        <v>4441</v>
      </c>
      <c r="Y1241">
        <v>0</v>
      </c>
    </row>
    <row r="1242" spans="1:25" x14ac:dyDescent="0.25">
      <c r="A1242" s="66">
        <f>1*Táblázat1[[#This Row],[Órarendi igények]]</f>
        <v>907</v>
      </c>
      <c r="B1242" t="s">
        <v>2032</v>
      </c>
      <c r="C1242" t="s">
        <v>4377</v>
      </c>
      <c r="D1242" t="s">
        <v>4378</v>
      </c>
      <c r="G1242" t="s">
        <v>4330</v>
      </c>
      <c r="H1242" t="s">
        <v>1927</v>
      </c>
      <c r="I1242">
        <v>5</v>
      </c>
      <c r="J1242" t="s">
        <v>4270</v>
      </c>
      <c r="K1242">
        <v>0</v>
      </c>
      <c r="L1242" t="s">
        <v>1887</v>
      </c>
      <c r="M1242" t="s">
        <v>1887</v>
      </c>
      <c r="N1242" t="s">
        <v>1887</v>
      </c>
      <c r="P1242" t="s">
        <v>4568</v>
      </c>
      <c r="Q1242">
        <v>45096.533773148003</v>
      </c>
      <c r="R1242" t="s">
        <v>3214</v>
      </c>
      <c r="Y1242">
        <v>0</v>
      </c>
    </row>
    <row r="1243" spans="1:25" x14ac:dyDescent="0.25">
      <c r="A1243" s="66">
        <f>1*Táblázat1[[#This Row],[Órarendi igények]]</f>
        <v>908</v>
      </c>
      <c r="B1243" t="s">
        <v>2032</v>
      </c>
      <c r="C1243" t="s">
        <v>4328</v>
      </c>
      <c r="D1243" t="s">
        <v>4329</v>
      </c>
      <c r="E1243" s="238"/>
      <c r="G1243" t="s">
        <v>4330</v>
      </c>
      <c r="H1243" t="s">
        <v>1927</v>
      </c>
      <c r="I1243">
        <v>5</v>
      </c>
      <c r="J1243" t="s">
        <v>4270</v>
      </c>
      <c r="K1243">
        <v>0</v>
      </c>
      <c r="L1243" t="s">
        <v>1887</v>
      </c>
      <c r="M1243" t="s">
        <v>1887</v>
      </c>
      <c r="N1243" t="s">
        <v>1887</v>
      </c>
      <c r="P1243" t="s">
        <v>4568</v>
      </c>
      <c r="Q1243">
        <v>45096.534363425999</v>
      </c>
      <c r="R1243" t="s">
        <v>3579</v>
      </c>
      <c r="Y1243">
        <v>0</v>
      </c>
    </row>
    <row r="1244" spans="1:25" x14ac:dyDescent="0.25">
      <c r="A1244" s="66">
        <f>1*Táblázat1[[#This Row],[Órarendi igények]]</f>
        <v>909</v>
      </c>
      <c r="B1244" t="s">
        <v>2032</v>
      </c>
      <c r="C1244" t="s">
        <v>4365</v>
      </c>
      <c r="D1244" t="s">
        <v>4366</v>
      </c>
      <c r="G1244" t="s">
        <v>4330</v>
      </c>
      <c r="H1244" t="s">
        <v>1927</v>
      </c>
      <c r="I1244">
        <v>5</v>
      </c>
      <c r="J1244" t="s">
        <v>4270</v>
      </c>
      <c r="K1244">
        <v>0</v>
      </c>
      <c r="L1244" t="s">
        <v>1887</v>
      </c>
      <c r="M1244" t="s">
        <v>1887</v>
      </c>
      <c r="N1244" t="s">
        <v>1887</v>
      </c>
      <c r="P1244" t="s">
        <v>4568</v>
      </c>
      <c r="Q1244">
        <v>45096.534363425999</v>
      </c>
      <c r="R1244" t="s">
        <v>357</v>
      </c>
      <c r="Y1244">
        <v>0</v>
      </c>
    </row>
    <row r="1245" spans="1:25" x14ac:dyDescent="0.25">
      <c r="A1245" s="66">
        <f>1*Táblázat1[[#This Row],[Órarendi igények]]</f>
        <v>910</v>
      </c>
      <c r="B1245" t="s">
        <v>2032</v>
      </c>
      <c r="C1245" t="s">
        <v>4367</v>
      </c>
      <c r="D1245" t="s">
        <v>4368</v>
      </c>
      <c r="G1245" t="s">
        <v>4330</v>
      </c>
      <c r="H1245" t="s">
        <v>1927</v>
      </c>
      <c r="I1245">
        <v>5</v>
      </c>
      <c r="J1245" t="s">
        <v>4270</v>
      </c>
      <c r="K1245">
        <v>0</v>
      </c>
      <c r="L1245" t="s">
        <v>1887</v>
      </c>
      <c r="M1245" t="s">
        <v>1887</v>
      </c>
      <c r="N1245" t="s">
        <v>1887</v>
      </c>
      <c r="P1245" t="s">
        <v>4568</v>
      </c>
      <c r="Q1245">
        <v>45096.534363425999</v>
      </c>
      <c r="R1245" t="s">
        <v>3169</v>
      </c>
      <c r="Y1245">
        <v>0</v>
      </c>
    </row>
    <row r="1246" spans="1:25" x14ac:dyDescent="0.25">
      <c r="A1246" s="66">
        <f>1*Táblázat1[[#This Row],[Órarendi igények]]</f>
        <v>911</v>
      </c>
      <c r="B1246" t="s">
        <v>2032</v>
      </c>
      <c r="C1246" t="s">
        <v>4369</v>
      </c>
      <c r="D1246" t="s">
        <v>4370</v>
      </c>
      <c r="E1246" s="238"/>
      <c r="G1246" t="s">
        <v>4330</v>
      </c>
      <c r="H1246" t="s">
        <v>1927</v>
      </c>
      <c r="I1246">
        <v>5</v>
      </c>
      <c r="J1246" t="s">
        <v>4270</v>
      </c>
      <c r="K1246">
        <v>0</v>
      </c>
      <c r="L1246" t="s">
        <v>1887</v>
      </c>
      <c r="M1246" t="s">
        <v>1887</v>
      </c>
      <c r="N1246" t="s">
        <v>1887</v>
      </c>
      <c r="P1246" t="s">
        <v>4568</v>
      </c>
      <c r="Q1246">
        <v>45096.534363425999</v>
      </c>
      <c r="R1246" t="s">
        <v>3231</v>
      </c>
      <c r="Y1246">
        <v>0</v>
      </c>
    </row>
    <row r="1247" spans="1:25" x14ac:dyDescent="0.25">
      <c r="A1247" s="66">
        <f>1*Táblázat1[[#This Row],[Órarendi igények]]</f>
        <v>912</v>
      </c>
      <c r="B1247" t="s">
        <v>2066</v>
      </c>
      <c r="C1247" t="s">
        <v>4481</v>
      </c>
      <c r="D1247" t="s">
        <v>2878</v>
      </c>
      <c r="G1247" t="s">
        <v>4482</v>
      </c>
      <c r="H1247" t="s">
        <v>1927</v>
      </c>
      <c r="I1247">
        <v>50</v>
      </c>
      <c r="J1247" t="s">
        <v>4477</v>
      </c>
      <c r="K1247">
        <v>0</v>
      </c>
      <c r="L1247" t="s">
        <v>1887</v>
      </c>
      <c r="M1247" t="s">
        <v>1880</v>
      </c>
      <c r="N1247" t="s">
        <v>1880</v>
      </c>
      <c r="P1247" t="s">
        <v>4611</v>
      </c>
      <c r="Q1247">
        <v>45098.473634258997</v>
      </c>
      <c r="R1247" t="s">
        <v>4483</v>
      </c>
      <c r="Y1247">
        <v>0</v>
      </c>
    </row>
    <row r="1248" spans="1:25" x14ac:dyDescent="0.25">
      <c r="A1248" s="66">
        <f>1*Táblázat1[[#This Row],[Órarendi igények]]</f>
        <v>913</v>
      </c>
      <c r="B1248" t="s">
        <v>1913</v>
      </c>
      <c r="C1248" t="s">
        <v>4740</v>
      </c>
      <c r="D1248" t="s">
        <v>2878</v>
      </c>
      <c r="E1248" t="s">
        <v>4636</v>
      </c>
      <c r="F1248" t="s">
        <v>4741</v>
      </c>
      <c r="G1248" t="s">
        <v>4742</v>
      </c>
      <c r="H1248" t="s">
        <v>1927</v>
      </c>
      <c r="I1248">
        <v>20</v>
      </c>
      <c r="J1248" t="s">
        <v>4631</v>
      </c>
      <c r="K1248">
        <v>0</v>
      </c>
      <c r="L1248" t="s">
        <v>1887</v>
      </c>
      <c r="M1248" t="s">
        <v>1887</v>
      </c>
      <c r="N1248" t="s">
        <v>1887</v>
      </c>
      <c r="Q1248">
        <v>45105.744699073999</v>
      </c>
      <c r="R1248" t="s">
        <v>4485</v>
      </c>
      <c r="S1248" t="s">
        <v>3154</v>
      </c>
      <c r="T1248" t="s">
        <v>3176</v>
      </c>
      <c r="U1248" t="s">
        <v>3200</v>
      </c>
      <c r="V1248" t="s">
        <v>3461</v>
      </c>
      <c r="W1248" t="s">
        <v>3158</v>
      </c>
      <c r="Y1248">
        <v>0</v>
      </c>
    </row>
    <row r="1249" spans="1:25" x14ac:dyDescent="0.25">
      <c r="A1249" s="66">
        <f>1*Táblázat1[[#This Row],[Órarendi igények]]</f>
        <v>914</v>
      </c>
      <c r="B1249" t="s">
        <v>1913</v>
      </c>
      <c r="C1249" t="s">
        <v>4756</v>
      </c>
      <c r="D1249" t="s">
        <v>2878</v>
      </c>
      <c r="E1249" s="238" t="s">
        <v>4636</v>
      </c>
      <c r="F1249" t="s">
        <v>4757</v>
      </c>
      <c r="G1249" t="s">
        <v>4758</v>
      </c>
      <c r="H1249" t="s">
        <v>1927</v>
      </c>
      <c r="I1249">
        <v>20</v>
      </c>
      <c r="J1249" t="s">
        <v>4634</v>
      </c>
      <c r="K1249">
        <v>0</v>
      </c>
      <c r="L1249" t="s">
        <v>1887</v>
      </c>
      <c r="M1249" t="s">
        <v>1887</v>
      </c>
      <c r="N1249" t="s">
        <v>1887</v>
      </c>
      <c r="Q1249">
        <v>45105.745381943998</v>
      </c>
      <c r="R1249" t="s">
        <v>4485</v>
      </c>
      <c r="S1249" t="s">
        <v>3154</v>
      </c>
      <c r="T1249" t="s">
        <v>3155</v>
      </c>
      <c r="U1249" t="s">
        <v>3156</v>
      </c>
      <c r="V1249" t="s">
        <v>3461</v>
      </c>
      <c r="W1249" t="s">
        <v>3158</v>
      </c>
      <c r="Y1249">
        <v>0</v>
      </c>
    </row>
    <row r="1250" spans="1:25" x14ac:dyDescent="0.25">
      <c r="A1250" s="66">
        <f>1*Táblázat1[[#This Row],[Órarendi igények]]</f>
        <v>915</v>
      </c>
      <c r="B1250" t="s">
        <v>1913</v>
      </c>
      <c r="C1250" t="s">
        <v>4728</v>
      </c>
      <c r="D1250" t="s">
        <v>2878</v>
      </c>
      <c r="E1250" s="238" t="s">
        <v>4636</v>
      </c>
      <c r="F1250" t="s">
        <v>4729</v>
      </c>
      <c r="G1250" t="s">
        <v>4730</v>
      </c>
      <c r="H1250" t="s">
        <v>1927</v>
      </c>
      <c r="I1250">
        <v>20</v>
      </c>
      <c r="J1250" t="s">
        <v>4632</v>
      </c>
      <c r="K1250">
        <v>0</v>
      </c>
      <c r="L1250" t="s">
        <v>1887</v>
      </c>
      <c r="M1250" t="s">
        <v>1887</v>
      </c>
      <c r="N1250" t="s">
        <v>1887</v>
      </c>
      <c r="Q1250">
        <v>45105.745729167</v>
      </c>
      <c r="R1250" t="s">
        <v>4485</v>
      </c>
      <c r="S1250" t="s">
        <v>3229</v>
      </c>
      <c r="T1250" t="s">
        <v>3155</v>
      </c>
      <c r="U1250" t="s">
        <v>3156</v>
      </c>
      <c r="V1250" t="s">
        <v>3461</v>
      </c>
      <c r="W1250" t="s">
        <v>3158</v>
      </c>
      <c r="Y1250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21"/>
  <sheetViews>
    <sheetView workbookViewId="0">
      <selection activeCell="A2" sqref="A2"/>
    </sheetView>
  </sheetViews>
  <sheetFormatPr defaultRowHeight="15" x14ac:dyDescent="0.25"/>
  <cols>
    <col min="1" max="1" width="12.42578125" bestFit="1" customWidth="1"/>
    <col min="2" max="2" width="19.5703125" bestFit="1" customWidth="1"/>
  </cols>
  <sheetData>
    <row r="3" spans="1:2" x14ac:dyDescent="0.25">
      <c r="A3" s="18" t="s">
        <v>294</v>
      </c>
      <c r="B3" t="s">
        <v>296</v>
      </c>
    </row>
    <row r="4" spans="1:2" x14ac:dyDescent="0.25">
      <c r="A4" s="19" t="s">
        <v>31</v>
      </c>
      <c r="B4">
        <v>26</v>
      </c>
    </row>
    <row r="5" spans="1:2" x14ac:dyDescent="0.25">
      <c r="A5" s="19" t="s">
        <v>20</v>
      </c>
      <c r="B5">
        <v>33</v>
      </c>
    </row>
    <row r="6" spans="1:2" x14ac:dyDescent="0.25">
      <c r="A6" s="19" t="s">
        <v>43</v>
      </c>
      <c r="B6">
        <v>44</v>
      </c>
    </row>
    <row r="7" spans="1:2" x14ac:dyDescent="0.25">
      <c r="A7" s="19" t="s">
        <v>60</v>
      </c>
      <c r="B7">
        <v>28</v>
      </c>
    </row>
    <row r="8" spans="1:2" x14ac:dyDescent="0.25">
      <c r="A8" s="19" t="s">
        <v>65</v>
      </c>
      <c r="B8">
        <v>84</v>
      </c>
    </row>
    <row r="9" spans="1:2" x14ac:dyDescent="0.25">
      <c r="A9" s="19" t="s">
        <v>70</v>
      </c>
      <c r="B9">
        <v>39</v>
      </c>
    </row>
    <row r="10" spans="1:2" x14ac:dyDescent="0.25">
      <c r="A10" s="19" t="s">
        <v>74</v>
      </c>
      <c r="B10">
        <v>50</v>
      </c>
    </row>
    <row r="11" spans="1:2" x14ac:dyDescent="0.25">
      <c r="A11" s="19" t="s">
        <v>78</v>
      </c>
      <c r="B11">
        <v>29</v>
      </c>
    </row>
    <row r="12" spans="1:2" x14ac:dyDescent="0.25">
      <c r="A12" s="19" t="s">
        <v>82</v>
      </c>
      <c r="B12">
        <v>40</v>
      </c>
    </row>
    <row r="13" spans="1:2" x14ac:dyDescent="0.25">
      <c r="A13" s="19" t="s">
        <v>86</v>
      </c>
      <c r="B13">
        <v>31</v>
      </c>
    </row>
    <row r="14" spans="1:2" x14ac:dyDescent="0.25">
      <c r="A14" s="19" t="s">
        <v>92</v>
      </c>
      <c r="B14">
        <v>46</v>
      </c>
    </row>
    <row r="15" spans="1:2" x14ac:dyDescent="0.25">
      <c r="A15" s="19" t="s">
        <v>98</v>
      </c>
      <c r="B15">
        <v>57</v>
      </c>
    </row>
    <row r="16" spans="1:2" x14ac:dyDescent="0.25">
      <c r="A16" s="19" t="s">
        <v>104</v>
      </c>
      <c r="B16">
        <v>53</v>
      </c>
    </row>
    <row r="17" spans="1:2" x14ac:dyDescent="0.25">
      <c r="A17" s="19" t="s">
        <v>110</v>
      </c>
      <c r="B17">
        <v>86</v>
      </c>
    </row>
    <row r="18" spans="1:2" x14ac:dyDescent="0.25">
      <c r="A18" s="19" t="s">
        <v>115</v>
      </c>
      <c r="B18">
        <v>89</v>
      </c>
    </row>
    <row r="19" spans="1:2" x14ac:dyDescent="0.25">
      <c r="A19" s="19" t="s">
        <v>119</v>
      </c>
      <c r="B19">
        <v>33</v>
      </c>
    </row>
    <row r="20" spans="1:2" x14ac:dyDescent="0.25">
      <c r="A20" s="19" t="s">
        <v>124</v>
      </c>
      <c r="B20">
        <v>58</v>
      </c>
    </row>
    <row r="21" spans="1:2" x14ac:dyDescent="0.25">
      <c r="A21" s="19" t="s">
        <v>295</v>
      </c>
      <c r="B21">
        <v>826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64"/>
  <sheetViews>
    <sheetView workbookViewId="0"/>
  </sheetViews>
  <sheetFormatPr defaultRowHeight="15" x14ac:dyDescent="0.25"/>
  <cols>
    <col min="1" max="1" width="8.5703125" bestFit="1" customWidth="1"/>
    <col min="2" max="2" width="13.5703125" style="1" bestFit="1" customWidth="1"/>
    <col min="3" max="3" width="7.140625" bestFit="1" customWidth="1"/>
    <col min="4" max="4" width="8.85546875" bestFit="1" customWidth="1"/>
    <col min="5" max="5" width="45.42578125" bestFit="1" customWidth="1"/>
    <col min="6" max="6" width="16" bestFit="1" customWidth="1"/>
    <col min="7" max="7" width="13.28515625" bestFit="1" customWidth="1"/>
    <col min="8" max="8" width="12.7109375" bestFit="1" customWidth="1"/>
    <col min="9" max="9" width="20.28515625" bestFit="1" customWidth="1"/>
    <col min="10" max="10" width="43.28515625" bestFit="1" customWidth="1"/>
    <col min="11" max="11" width="8.85546875" bestFit="1" customWidth="1"/>
    <col min="12" max="12" width="37.140625" bestFit="1" customWidth="1"/>
    <col min="13" max="13" width="11.42578125" bestFit="1" customWidth="1"/>
    <col min="14" max="14" width="8.42578125" bestFit="1" customWidth="1"/>
    <col min="15" max="15" width="27.28515625" bestFit="1" customWidth="1"/>
    <col min="16" max="16" width="16.42578125" bestFit="1" customWidth="1"/>
  </cols>
  <sheetData>
    <row r="1" spans="1:16" s="6" customFormat="1" x14ac:dyDescent="0.25">
      <c r="A1" s="2" t="s">
        <v>0</v>
      </c>
      <c r="B1" s="3" t="s">
        <v>2</v>
      </c>
      <c r="C1" s="4" t="s">
        <v>3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5" t="s">
        <v>16</v>
      </c>
      <c r="L1" s="5" t="s">
        <v>17</v>
      </c>
      <c r="M1" s="5" t="s">
        <v>18</v>
      </c>
      <c r="N1" s="5" t="s">
        <v>14</v>
      </c>
      <c r="O1" s="3" t="s">
        <v>15</v>
      </c>
      <c r="P1" s="3" t="s">
        <v>19</v>
      </c>
    </row>
    <row r="2" spans="1:16" x14ac:dyDescent="0.25">
      <c r="A2" s="7" t="s">
        <v>20</v>
      </c>
      <c r="B2" s="8" t="s">
        <v>21</v>
      </c>
      <c r="C2" s="9" t="s">
        <v>22</v>
      </c>
      <c r="D2" s="8" t="s">
        <v>22</v>
      </c>
      <c r="E2" s="10" t="s">
        <v>315</v>
      </c>
      <c r="F2" s="8" t="s">
        <v>23</v>
      </c>
      <c r="G2" s="8" t="s">
        <v>24</v>
      </c>
      <c r="H2" s="10" t="s">
        <v>25</v>
      </c>
      <c r="I2" s="10" t="s">
        <v>26</v>
      </c>
      <c r="J2" s="1" t="s">
        <v>27</v>
      </c>
      <c r="K2" s="11"/>
      <c r="L2" s="1"/>
      <c r="M2" s="12"/>
      <c r="N2" s="1" t="s">
        <v>28</v>
      </c>
      <c r="O2" s="1" t="s">
        <v>29</v>
      </c>
      <c r="P2" s="1" t="s">
        <v>30</v>
      </c>
    </row>
    <row r="3" spans="1:16" x14ac:dyDescent="0.25">
      <c r="A3" s="7" t="s">
        <v>31</v>
      </c>
      <c r="B3" s="8" t="s">
        <v>32</v>
      </c>
      <c r="C3" s="9" t="s">
        <v>33</v>
      </c>
      <c r="D3" s="8" t="s">
        <v>33</v>
      </c>
      <c r="E3" s="10" t="s">
        <v>34</v>
      </c>
      <c r="F3" s="8" t="s">
        <v>35</v>
      </c>
      <c r="G3" s="8" t="s">
        <v>36</v>
      </c>
      <c r="H3" s="10" t="s">
        <v>37</v>
      </c>
      <c r="I3" s="8" t="s">
        <v>38</v>
      </c>
      <c r="J3" s="1" t="s">
        <v>39</v>
      </c>
      <c r="K3" s="11">
        <v>50</v>
      </c>
      <c r="L3" s="1" t="s">
        <v>262</v>
      </c>
      <c r="M3" s="12" t="s">
        <v>40</v>
      </c>
      <c r="N3" s="1"/>
      <c r="O3" s="1" t="s">
        <v>41</v>
      </c>
      <c r="P3" s="1" t="s">
        <v>42</v>
      </c>
    </row>
    <row r="4" spans="1:16" x14ac:dyDescent="0.25">
      <c r="A4" s="7" t="s">
        <v>43</v>
      </c>
      <c r="B4" s="8" t="s">
        <v>44</v>
      </c>
      <c r="C4" s="9" t="s">
        <v>45</v>
      </c>
      <c r="D4" s="8" t="s">
        <v>45</v>
      </c>
      <c r="E4" s="8"/>
      <c r="F4" s="1"/>
      <c r="G4" s="8" t="s">
        <v>46</v>
      </c>
      <c r="H4" s="10" t="s">
        <v>47</v>
      </c>
      <c r="I4" s="1"/>
      <c r="J4" s="1" t="s">
        <v>48</v>
      </c>
      <c r="K4" s="11">
        <v>20</v>
      </c>
      <c r="L4" s="1" t="s">
        <v>49</v>
      </c>
      <c r="M4" s="12"/>
      <c r="N4" s="1"/>
      <c r="O4" s="1" t="s">
        <v>50</v>
      </c>
      <c r="P4" s="1" t="s">
        <v>51</v>
      </c>
    </row>
    <row r="5" spans="1:16" x14ac:dyDescent="0.25">
      <c r="A5" s="7" t="s">
        <v>52</v>
      </c>
      <c r="B5" s="8" t="s">
        <v>53</v>
      </c>
      <c r="C5" s="9" t="s">
        <v>54</v>
      </c>
      <c r="D5" s="8" t="s">
        <v>54</v>
      </c>
      <c r="E5" s="8"/>
      <c r="F5" s="1"/>
      <c r="G5" s="8" t="s">
        <v>55</v>
      </c>
      <c r="H5" s="10" t="s">
        <v>56</v>
      </c>
      <c r="I5" s="1"/>
      <c r="J5" s="1" t="s">
        <v>57</v>
      </c>
      <c r="K5" s="11">
        <v>30</v>
      </c>
      <c r="L5" s="1" t="s">
        <v>58</v>
      </c>
      <c r="M5" s="12" t="s">
        <v>40</v>
      </c>
      <c r="N5" s="1"/>
      <c r="O5" s="1" t="s">
        <v>59</v>
      </c>
      <c r="P5" s="1" t="s">
        <v>19</v>
      </c>
    </row>
    <row r="6" spans="1:16" x14ac:dyDescent="0.25">
      <c r="A6" s="7" t="s">
        <v>60</v>
      </c>
      <c r="B6" s="1" t="s">
        <v>263</v>
      </c>
      <c r="C6" s="9" t="s">
        <v>61</v>
      </c>
      <c r="D6" s="8" t="s">
        <v>61</v>
      </c>
      <c r="E6" s="8"/>
      <c r="F6" s="1"/>
      <c r="G6" s="8" t="s">
        <v>62</v>
      </c>
      <c r="H6" s="8" t="s">
        <v>63</v>
      </c>
      <c r="I6" s="1"/>
      <c r="J6" s="1" t="s">
        <v>64</v>
      </c>
      <c r="K6" s="11">
        <v>40</v>
      </c>
      <c r="L6" s="1" t="s">
        <v>264</v>
      </c>
      <c r="M6" s="12" t="s">
        <v>40</v>
      </c>
      <c r="N6" s="1"/>
      <c r="O6" s="1"/>
      <c r="P6" s="1"/>
    </row>
    <row r="7" spans="1:16" x14ac:dyDescent="0.25">
      <c r="A7" s="7" t="s">
        <v>65</v>
      </c>
      <c r="B7" s="1" t="s">
        <v>265</v>
      </c>
      <c r="C7" s="9" t="s">
        <v>66</v>
      </c>
      <c r="D7" s="8" t="s">
        <v>66</v>
      </c>
      <c r="E7" s="8"/>
      <c r="F7" s="1"/>
      <c r="G7" s="8" t="s">
        <v>67</v>
      </c>
      <c r="H7" s="8" t="s">
        <v>68</v>
      </c>
      <c r="I7" s="1"/>
      <c r="J7" s="1" t="s">
        <v>69</v>
      </c>
      <c r="K7" s="11">
        <v>40</v>
      </c>
      <c r="L7" s="1" t="s">
        <v>266</v>
      </c>
      <c r="M7" s="12" t="s">
        <v>40</v>
      </c>
      <c r="N7" s="1"/>
      <c r="O7" s="1"/>
      <c r="P7" s="1"/>
    </row>
    <row r="8" spans="1:16" x14ac:dyDescent="0.25">
      <c r="A8" s="7" t="s">
        <v>70</v>
      </c>
      <c r="B8" s="1" t="s">
        <v>267</v>
      </c>
      <c r="C8" s="9" t="s">
        <v>71</v>
      </c>
      <c r="D8" s="8" t="s">
        <v>71</v>
      </c>
      <c r="E8" s="8"/>
      <c r="F8" s="1"/>
      <c r="G8" s="1"/>
      <c r="H8" s="8" t="s">
        <v>72</v>
      </c>
      <c r="I8" s="1"/>
      <c r="J8" s="1" t="s">
        <v>73</v>
      </c>
      <c r="K8" s="11">
        <v>30</v>
      </c>
      <c r="L8" s="1" t="s">
        <v>4399</v>
      </c>
      <c r="M8" s="12" t="s">
        <v>40</v>
      </c>
      <c r="N8" s="1"/>
      <c r="O8" s="1"/>
      <c r="P8" s="1"/>
    </row>
    <row r="9" spans="1:16" x14ac:dyDescent="0.25">
      <c r="A9" s="7" t="s">
        <v>74</v>
      </c>
      <c r="B9" s="1" t="s">
        <v>268</v>
      </c>
      <c r="C9" s="9" t="s">
        <v>75</v>
      </c>
      <c r="D9" s="8" t="s">
        <v>75</v>
      </c>
      <c r="E9" s="8"/>
      <c r="F9" s="1"/>
      <c r="G9" s="1"/>
      <c r="H9" s="8" t="s">
        <v>76</v>
      </c>
      <c r="I9" s="1"/>
      <c r="J9" s="1" t="s">
        <v>77</v>
      </c>
      <c r="K9" s="11">
        <v>60</v>
      </c>
      <c r="L9" s="1" t="s">
        <v>269</v>
      </c>
      <c r="M9" s="12" t="s">
        <v>40</v>
      </c>
      <c r="N9" s="1"/>
      <c r="O9" s="1"/>
      <c r="P9" s="1"/>
    </row>
    <row r="10" spans="1:16" x14ac:dyDescent="0.25">
      <c r="A10" s="7" t="s">
        <v>78</v>
      </c>
      <c r="B10" s="1" t="s">
        <v>270</v>
      </c>
      <c r="C10" s="9" t="s">
        <v>79</v>
      </c>
      <c r="D10" s="8" t="s">
        <v>79</v>
      </c>
      <c r="E10" s="8"/>
      <c r="F10" s="1"/>
      <c r="G10" s="1"/>
      <c r="H10" s="8" t="s">
        <v>80</v>
      </c>
      <c r="I10" s="1"/>
      <c r="J10" s="1" t="s">
        <v>81</v>
      </c>
      <c r="K10" s="11">
        <v>60</v>
      </c>
      <c r="L10" s="1" t="s">
        <v>271</v>
      </c>
      <c r="M10" s="12" t="s">
        <v>40</v>
      </c>
      <c r="N10" s="1"/>
      <c r="O10" s="1"/>
      <c r="P10" s="1"/>
    </row>
    <row r="11" spans="1:16" x14ac:dyDescent="0.25">
      <c r="A11" s="7" t="s">
        <v>82</v>
      </c>
      <c r="B11" s="8" t="s">
        <v>87</v>
      </c>
      <c r="C11" s="9" t="s">
        <v>83</v>
      </c>
      <c r="D11" s="8" t="s">
        <v>83</v>
      </c>
      <c r="E11" s="8"/>
      <c r="F11" s="1"/>
      <c r="G11" s="1"/>
      <c r="H11" s="10" t="s">
        <v>84</v>
      </c>
      <c r="I11" s="1"/>
      <c r="J11" s="1" t="s">
        <v>85</v>
      </c>
      <c r="K11" s="11">
        <v>60</v>
      </c>
      <c r="L11" s="1" t="s">
        <v>272</v>
      </c>
      <c r="M11" s="12" t="s">
        <v>40</v>
      </c>
      <c r="N11" s="1"/>
      <c r="O11" s="1"/>
      <c r="P11" s="1"/>
    </row>
    <row r="12" spans="1:16" x14ac:dyDescent="0.25">
      <c r="A12" s="7" t="s">
        <v>86</v>
      </c>
      <c r="B12" s="8" t="s">
        <v>93</v>
      </c>
      <c r="C12" s="9" t="s">
        <v>88</v>
      </c>
      <c r="D12" s="8" t="s">
        <v>88</v>
      </c>
      <c r="E12" s="8"/>
      <c r="F12" s="1"/>
      <c r="G12" s="1"/>
      <c r="H12" s="10" t="s">
        <v>89</v>
      </c>
      <c r="I12" s="1"/>
      <c r="J12" s="1" t="s">
        <v>90</v>
      </c>
      <c r="K12" s="11">
        <v>20</v>
      </c>
      <c r="L12" s="1" t="s">
        <v>91</v>
      </c>
      <c r="M12" s="12" t="s">
        <v>40</v>
      </c>
      <c r="N12" s="1"/>
      <c r="O12" s="1"/>
      <c r="P12" s="1"/>
    </row>
    <row r="13" spans="1:16" x14ac:dyDescent="0.25">
      <c r="A13" s="7" t="s">
        <v>92</v>
      </c>
      <c r="B13" s="8" t="s">
        <v>99</v>
      </c>
      <c r="C13" s="9" t="s">
        <v>94</v>
      </c>
      <c r="D13" s="8" t="s">
        <v>94</v>
      </c>
      <c r="E13" s="8"/>
      <c r="F13" s="1"/>
      <c r="G13" s="1"/>
      <c r="H13" s="10" t="s">
        <v>95</v>
      </c>
      <c r="I13" s="1"/>
      <c r="J13" s="1" t="s">
        <v>96</v>
      </c>
      <c r="K13" s="11">
        <v>20</v>
      </c>
      <c r="L13" s="1" t="s">
        <v>97</v>
      </c>
      <c r="M13" s="12" t="s">
        <v>40</v>
      </c>
      <c r="N13" s="1"/>
      <c r="O13" s="1"/>
      <c r="P13" s="1"/>
    </row>
    <row r="14" spans="1:16" x14ac:dyDescent="0.25">
      <c r="A14" s="7" t="s">
        <v>98</v>
      </c>
      <c r="B14" s="8" t="s">
        <v>105</v>
      </c>
      <c r="C14" s="9" t="s">
        <v>100</v>
      </c>
      <c r="D14" s="8" t="s">
        <v>100</v>
      </c>
      <c r="E14" s="8"/>
      <c r="F14" s="1"/>
      <c r="G14" s="1"/>
      <c r="H14" s="10" t="s">
        <v>101</v>
      </c>
      <c r="I14" s="1"/>
      <c r="J14" s="1" t="s">
        <v>102</v>
      </c>
      <c r="K14" s="11">
        <v>20</v>
      </c>
      <c r="L14" s="1" t="s">
        <v>103</v>
      </c>
      <c r="M14" s="12" t="s">
        <v>40</v>
      </c>
      <c r="N14" s="1"/>
      <c r="O14" s="1"/>
      <c r="P14" s="1"/>
    </row>
    <row r="15" spans="1:16" x14ac:dyDescent="0.25">
      <c r="A15" s="7" t="s">
        <v>104</v>
      </c>
      <c r="B15" s="8" t="s">
        <v>111</v>
      </c>
      <c r="C15" s="13" t="s">
        <v>261</v>
      </c>
      <c r="D15" s="10" t="s">
        <v>106</v>
      </c>
      <c r="E15" s="10"/>
      <c r="F15" s="1"/>
      <c r="G15" s="1"/>
      <c r="H15" s="10" t="s">
        <v>107</v>
      </c>
      <c r="I15" s="1"/>
      <c r="J15" s="1" t="s">
        <v>108</v>
      </c>
      <c r="K15" s="11">
        <v>20</v>
      </c>
      <c r="L15" s="1" t="s">
        <v>109</v>
      </c>
      <c r="M15" s="12" t="s">
        <v>40</v>
      </c>
      <c r="N15" s="1"/>
      <c r="O15" s="1"/>
      <c r="P15" s="1"/>
    </row>
    <row r="16" spans="1:16" x14ac:dyDescent="0.25">
      <c r="A16" s="7" t="s">
        <v>110</v>
      </c>
      <c r="B16" s="8" t="s">
        <v>116</v>
      </c>
      <c r="C16" s="14" t="s">
        <v>106</v>
      </c>
      <c r="D16" s="1" t="s">
        <v>112</v>
      </c>
      <c r="E16" s="1"/>
      <c r="F16" s="1"/>
      <c r="G16" s="1"/>
      <c r="H16" s="10" t="s">
        <v>113</v>
      </c>
      <c r="I16" s="1"/>
      <c r="J16" s="1" t="s">
        <v>114</v>
      </c>
      <c r="K16" s="11">
        <v>48</v>
      </c>
      <c r="L16" s="1" t="s">
        <v>273</v>
      </c>
      <c r="M16" s="12" t="s">
        <v>40</v>
      </c>
      <c r="N16" s="1"/>
      <c r="O16" s="1"/>
      <c r="P16" s="1"/>
    </row>
    <row r="17" spans="1:16" x14ac:dyDescent="0.25">
      <c r="A17" s="7" t="s">
        <v>115</v>
      </c>
      <c r="B17" s="8" t="s">
        <v>120</v>
      </c>
      <c r="C17" s="9"/>
      <c r="D17" s="1" t="s">
        <v>121</v>
      </c>
      <c r="E17" s="1"/>
      <c r="F17" s="1"/>
      <c r="G17" s="1"/>
      <c r="H17" s="10" t="s">
        <v>117</v>
      </c>
      <c r="I17" s="1"/>
      <c r="J17" s="1" t="s">
        <v>118</v>
      </c>
      <c r="K17" s="1">
        <v>30</v>
      </c>
      <c r="L17" s="1" t="s">
        <v>4393</v>
      </c>
      <c r="M17" s="12" t="s">
        <v>40</v>
      </c>
      <c r="N17" s="1"/>
      <c r="O17" s="1"/>
      <c r="P17" s="1"/>
    </row>
    <row r="18" spans="1:16" x14ac:dyDescent="0.25">
      <c r="A18" s="7" t="s">
        <v>119</v>
      </c>
      <c r="B18" s="8" t="s">
        <v>125</v>
      </c>
      <c r="C18" s="9"/>
      <c r="D18" s="1" t="s">
        <v>126</v>
      </c>
      <c r="E18" s="1"/>
      <c r="F18" s="1"/>
      <c r="G18" s="1"/>
      <c r="H18" s="10" t="s">
        <v>122</v>
      </c>
      <c r="I18" s="1"/>
      <c r="J18" s="1" t="s">
        <v>123</v>
      </c>
      <c r="K18" s="11">
        <v>24</v>
      </c>
      <c r="L18" s="1" t="s">
        <v>274</v>
      </c>
      <c r="M18" s="12" t="s">
        <v>40</v>
      </c>
      <c r="N18" s="1"/>
      <c r="O18" s="1"/>
      <c r="P18" s="1"/>
    </row>
    <row r="19" spans="1:16" x14ac:dyDescent="0.25">
      <c r="A19" s="7" t="s">
        <v>124</v>
      </c>
      <c r="B19" s="1" t="s">
        <v>130</v>
      </c>
      <c r="C19" s="9"/>
      <c r="D19" s="1" t="s">
        <v>131</v>
      </c>
      <c r="E19" s="1"/>
      <c r="F19" s="1"/>
      <c r="G19" s="1"/>
      <c r="H19" s="10" t="s">
        <v>127</v>
      </c>
      <c r="I19" s="1"/>
      <c r="J19" s="1" t="s">
        <v>128</v>
      </c>
      <c r="K19" s="11">
        <v>24</v>
      </c>
      <c r="L19" s="1" t="s">
        <v>275</v>
      </c>
      <c r="M19" s="12" t="s">
        <v>40</v>
      </c>
      <c r="N19" s="1"/>
      <c r="O19" s="1"/>
      <c r="P19" s="1"/>
    </row>
    <row r="20" spans="1:16" x14ac:dyDescent="0.25">
      <c r="A20" s="7" t="s">
        <v>129</v>
      </c>
      <c r="B20" s="1" t="s">
        <v>135</v>
      </c>
      <c r="C20" s="9"/>
      <c r="D20" s="1" t="s">
        <v>136</v>
      </c>
      <c r="E20" s="1"/>
      <c r="F20" s="1"/>
      <c r="G20" s="1"/>
      <c r="H20" s="10" t="s">
        <v>132</v>
      </c>
      <c r="I20" s="1"/>
      <c r="J20" s="1" t="s">
        <v>133</v>
      </c>
      <c r="K20" s="11">
        <v>36</v>
      </c>
      <c r="L20" s="1" t="s">
        <v>4394</v>
      </c>
      <c r="M20" s="12"/>
      <c r="N20" s="1"/>
      <c r="O20" s="1"/>
      <c r="P20" s="1"/>
    </row>
    <row r="21" spans="1:16" x14ac:dyDescent="0.25">
      <c r="A21" s="15" t="s">
        <v>134</v>
      </c>
      <c r="B21" s="1" t="s">
        <v>139</v>
      </c>
      <c r="C21" s="9"/>
      <c r="E21" s="1"/>
      <c r="F21" s="1"/>
      <c r="G21" s="1"/>
      <c r="H21" s="10" t="s">
        <v>137</v>
      </c>
      <c r="I21" s="1"/>
      <c r="J21" s="1" t="s">
        <v>138</v>
      </c>
      <c r="K21" s="11">
        <v>25</v>
      </c>
      <c r="L21" s="1" t="s">
        <v>4395</v>
      </c>
      <c r="M21" s="12"/>
      <c r="N21" s="1"/>
      <c r="O21" s="1"/>
      <c r="P21" s="1"/>
    </row>
    <row r="22" spans="1:16" x14ac:dyDescent="0.25">
      <c r="A22" s="16"/>
      <c r="B22" s="1" t="s">
        <v>141</v>
      </c>
      <c r="C22" s="9"/>
      <c r="D22" s="1"/>
      <c r="E22" s="1"/>
      <c r="F22" s="1"/>
      <c r="G22" s="1"/>
      <c r="H22" s="10" t="s">
        <v>140</v>
      </c>
      <c r="I22" s="1"/>
      <c r="J22" s="1" t="s">
        <v>143</v>
      </c>
      <c r="K22" s="11">
        <v>40</v>
      </c>
      <c r="L22" s="1" t="s">
        <v>4396</v>
      </c>
      <c r="M22" s="12" t="s">
        <v>40</v>
      </c>
      <c r="N22" s="1"/>
      <c r="O22" s="1"/>
      <c r="P22" s="1"/>
    </row>
    <row r="23" spans="1:16" x14ac:dyDescent="0.25">
      <c r="A23" s="16"/>
      <c r="B23" s="1" t="s">
        <v>144</v>
      </c>
      <c r="C23" s="14"/>
      <c r="D23" s="1"/>
      <c r="E23" s="1"/>
      <c r="F23" s="1"/>
      <c r="G23" s="1"/>
      <c r="H23" s="10" t="s">
        <v>142</v>
      </c>
      <c r="I23" s="1"/>
      <c r="J23" s="1" t="s">
        <v>145</v>
      </c>
      <c r="K23" s="11">
        <v>25</v>
      </c>
      <c r="L23" s="1" t="s">
        <v>4397</v>
      </c>
      <c r="M23" s="12"/>
      <c r="N23" s="1"/>
      <c r="O23" s="1"/>
      <c r="P23" s="1"/>
    </row>
    <row r="24" spans="1:16" x14ac:dyDescent="0.25">
      <c r="A24" s="16"/>
      <c r="C24" s="14"/>
      <c r="D24" s="1"/>
      <c r="E24" s="1"/>
      <c r="F24" s="1"/>
      <c r="G24" s="1"/>
      <c r="H24" s="1" t="s">
        <v>276</v>
      </c>
      <c r="I24" s="1"/>
      <c r="J24" s="1" t="s">
        <v>146</v>
      </c>
      <c r="K24" s="11">
        <v>40</v>
      </c>
      <c r="L24" s="1" t="s">
        <v>4398</v>
      </c>
      <c r="M24" s="12" t="s">
        <v>40</v>
      </c>
      <c r="N24" s="1"/>
      <c r="O24" s="1"/>
      <c r="P24" s="1"/>
    </row>
    <row r="25" spans="1:16" x14ac:dyDescent="0.25">
      <c r="A25" s="16"/>
      <c r="C25" s="14"/>
      <c r="D25" s="1"/>
      <c r="E25" s="1"/>
      <c r="F25" s="1"/>
      <c r="G25" s="1"/>
      <c r="H25" s="1"/>
      <c r="I25" s="1"/>
      <c r="J25" s="1" t="s">
        <v>147</v>
      </c>
      <c r="K25" s="11">
        <v>20</v>
      </c>
      <c r="L25" s="1" t="s">
        <v>4400</v>
      </c>
      <c r="M25" s="12"/>
      <c r="N25" s="1"/>
      <c r="O25" s="1"/>
      <c r="P25" s="1"/>
    </row>
    <row r="26" spans="1:16" x14ac:dyDescent="0.25">
      <c r="A26" s="16"/>
      <c r="C26" s="14"/>
      <c r="D26" s="1"/>
      <c r="E26" s="1"/>
      <c r="F26" s="1"/>
      <c r="G26" s="1"/>
      <c r="H26" s="1"/>
      <c r="I26" s="1"/>
      <c r="J26" s="1" t="s">
        <v>316</v>
      </c>
      <c r="K26" s="11">
        <v>20</v>
      </c>
      <c r="L26" s="1" t="s">
        <v>4401</v>
      </c>
      <c r="M26" s="12"/>
      <c r="N26" s="1"/>
      <c r="O26" s="1"/>
      <c r="P26" s="1"/>
    </row>
    <row r="27" spans="1:16" x14ac:dyDescent="0.25">
      <c r="A27" s="16"/>
      <c r="C27" s="14"/>
      <c r="D27" s="1"/>
      <c r="E27" s="1"/>
      <c r="F27" s="1"/>
      <c r="G27" s="1"/>
      <c r="H27" s="1"/>
      <c r="I27" s="1"/>
      <c r="J27" s="1" t="s">
        <v>148</v>
      </c>
      <c r="K27" s="11">
        <v>30</v>
      </c>
      <c r="L27" s="1" t="s">
        <v>4398</v>
      </c>
      <c r="M27" s="12" t="s">
        <v>40</v>
      </c>
      <c r="N27" s="1"/>
      <c r="O27" s="1"/>
      <c r="P27" s="1"/>
    </row>
    <row r="28" spans="1:16" x14ac:dyDescent="0.25">
      <c r="A28" s="16"/>
      <c r="C28" s="14"/>
      <c r="D28" s="1"/>
      <c r="E28" s="1"/>
      <c r="F28" s="1"/>
      <c r="G28" s="1"/>
      <c r="H28" s="1"/>
      <c r="I28" s="1"/>
      <c r="J28" s="1" t="s">
        <v>149</v>
      </c>
      <c r="K28" s="11">
        <v>25</v>
      </c>
      <c r="L28" s="1" t="s">
        <v>277</v>
      </c>
      <c r="M28" s="12" t="s">
        <v>40</v>
      </c>
      <c r="N28" s="1"/>
      <c r="O28" s="1"/>
      <c r="P28" s="1"/>
    </row>
    <row r="29" spans="1:16" x14ac:dyDescent="0.25">
      <c r="A29" s="16"/>
      <c r="C29" s="14"/>
      <c r="D29" s="1"/>
      <c r="E29" s="1"/>
      <c r="F29" s="1"/>
      <c r="G29" s="1"/>
      <c r="H29" s="1"/>
      <c r="I29" s="1"/>
      <c r="J29" s="1" t="s">
        <v>150</v>
      </c>
      <c r="K29" s="11">
        <v>200</v>
      </c>
      <c r="L29" s="1" t="s">
        <v>278</v>
      </c>
      <c r="M29" s="12" t="s">
        <v>40</v>
      </c>
      <c r="N29" s="1"/>
      <c r="O29" s="1"/>
      <c r="P29" s="1"/>
    </row>
    <row r="30" spans="1:16" x14ac:dyDescent="0.25">
      <c r="A30" s="16"/>
      <c r="C30" s="14"/>
      <c r="D30" s="1"/>
      <c r="E30" s="1"/>
      <c r="F30" s="1"/>
      <c r="G30" s="1"/>
      <c r="H30" s="1"/>
      <c r="I30" s="1"/>
      <c r="J30" s="1" t="s">
        <v>151</v>
      </c>
      <c r="K30" s="11">
        <v>200</v>
      </c>
      <c r="L30" s="1" t="s">
        <v>279</v>
      </c>
      <c r="M30" s="12" t="s">
        <v>40</v>
      </c>
      <c r="N30" s="1"/>
      <c r="O30" s="1"/>
      <c r="P30" s="1"/>
    </row>
    <row r="31" spans="1:16" x14ac:dyDescent="0.25">
      <c r="A31" s="16"/>
      <c r="C31" s="14"/>
      <c r="D31" s="1"/>
      <c r="E31" s="1"/>
      <c r="F31" s="1"/>
      <c r="G31" s="1"/>
      <c r="H31" s="1"/>
      <c r="I31" s="1"/>
      <c r="J31" s="1" t="s">
        <v>152</v>
      </c>
      <c r="K31" s="11">
        <v>100</v>
      </c>
      <c r="L31" s="1" t="s">
        <v>280</v>
      </c>
      <c r="M31" s="12" t="s">
        <v>40</v>
      </c>
      <c r="N31" s="1"/>
      <c r="O31" s="1"/>
      <c r="P31" s="1"/>
    </row>
    <row r="32" spans="1:16" x14ac:dyDescent="0.25">
      <c r="A32" s="16"/>
      <c r="C32" s="14"/>
      <c r="D32" s="1"/>
      <c r="E32" s="1"/>
      <c r="F32" s="1"/>
      <c r="G32" s="1"/>
      <c r="H32" s="1"/>
      <c r="I32" s="1"/>
      <c r="J32" s="1" t="s">
        <v>153</v>
      </c>
      <c r="K32" s="11">
        <v>56</v>
      </c>
      <c r="L32" s="1" t="s">
        <v>281</v>
      </c>
      <c r="M32" s="12" t="s">
        <v>40</v>
      </c>
      <c r="N32" s="1"/>
      <c r="O32" s="1"/>
      <c r="P32" s="1"/>
    </row>
    <row r="33" spans="1:16" x14ac:dyDescent="0.25">
      <c r="A33" s="16"/>
      <c r="C33" s="14"/>
      <c r="D33" s="1"/>
      <c r="E33" s="1"/>
      <c r="F33" s="1"/>
      <c r="G33" s="1"/>
      <c r="H33" s="1"/>
      <c r="I33" s="1"/>
      <c r="J33" s="1" t="s">
        <v>154</v>
      </c>
      <c r="K33" s="11">
        <v>400</v>
      </c>
      <c r="L33" s="1" t="s">
        <v>282</v>
      </c>
      <c r="M33" s="12" t="s">
        <v>40</v>
      </c>
      <c r="N33" s="1"/>
      <c r="O33" s="1"/>
      <c r="P33" s="1"/>
    </row>
    <row r="34" spans="1:16" x14ac:dyDescent="0.25">
      <c r="A34" s="16"/>
      <c r="C34" s="14"/>
      <c r="D34" s="1"/>
      <c r="E34" s="1"/>
      <c r="F34" s="1"/>
      <c r="G34" s="1"/>
      <c r="H34" s="1"/>
      <c r="I34" s="1"/>
      <c r="J34" s="1" t="s">
        <v>155</v>
      </c>
      <c r="K34" s="11">
        <v>40</v>
      </c>
      <c r="L34" s="1" t="s">
        <v>283</v>
      </c>
      <c r="M34" s="12" t="s">
        <v>40</v>
      </c>
      <c r="N34" s="1"/>
      <c r="O34" s="1"/>
      <c r="P34" s="1"/>
    </row>
    <row r="35" spans="1:16" x14ac:dyDescent="0.25">
      <c r="A35" s="16"/>
      <c r="C35" s="14"/>
      <c r="D35" s="1"/>
      <c r="E35" s="1"/>
      <c r="F35" s="1"/>
      <c r="G35" s="1"/>
      <c r="H35" s="1"/>
      <c r="I35" s="1"/>
      <c r="J35" s="1" t="s">
        <v>156</v>
      </c>
      <c r="K35" s="11">
        <v>480</v>
      </c>
      <c r="L35" s="1" t="s">
        <v>284</v>
      </c>
      <c r="M35" s="12" t="s">
        <v>40</v>
      </c>
      <c r="N35" s="1"/>
      <c r="O35" s="1"/>
      <c r="P35" s="1"/>
    </row>
    <row r="36" spans="1:16" x14ac:dyDescent="0.25">
      <c r="A36" s="16"/>
      <c r="C36" s="14"/>
      <c r="D36" s="1"/>
      <c r="E36" s="1"/>
      <c r="F36" s="1"/>
      <c r="G36" s="1"/>
      <c r="H36" s="1"/>
      <c r="I36" s="1"/>
      <c r="J36" s="1" t="s">
        <v>157</v>
      </c>
      <c r="K36" s="11">
        <v>480</v>
      </c>
      <c r="L36" s="1" t="s">
        <v>285</v>
      </c>
      <c r="M36" s="12" t="s">
        <v>40</v>
      </c>
      <c r="N36" s="1"/>
      <c r="O36" s="1"/>
      <c r="P36" s="1"/>
    </row>
    <row r="37" spans="1:16" x14ac:dyDescent="0.25">
      <c r="A37" s="16"/>
      <c r="C37" s="14"/>
      <c r="D37" s="1"/>
      <c r="E37" s="1"/>
      <c r="F37" s="1"/>
      <c r="G37" s="1"/>
      <c r="H37" s="1"/>
      <c r="I37" s="1"/>
      <c r="J37" s="1" t="s">
        <v>158</v>
      </c>
      <c r="K37" s="11">
        <v>480</v>
      </c>
      <c r="L37" s="1" t="s">
        <v>286</v>
      </c>
      <c r="M37" s="12" t="s">
        <v>40</v>
      </c>
      <c r="N37" s="1"/>
      <c r="O37" s="1"/>
      <c r="P37" s="1"/>
    </row>
    <row r="38" spans="1:16" x14ac:dyDescent="0.25">
      <c r="A38" s="16"/>
      <c r="C38" s="14"/>
      <c r="D38" s="1"/>
      <c r="E38" s="1"/>
      <c r="F38" s="1"/>
      <c r="G38" s="1"/>
      <c r="H38" s="1"/>
      <c r="I38" s="1"/>
      <c r="J38" s="1" t="s">
        <v>159</v>
      </c>
      <c r="K38" s="11">
        <v>40</v>
      </c>
      <c r="L38" s="1" t="s">
        <v>287</v>
      </c>
      <c r="M38" s="12" t="s">
        <v>40</v>
      </c>
      <c r="N38" s="1"/>
      <c r="O38" s="1"/>
      <c r="P38" s="1"/>
    </row>
    <row r="39" spans="1:16" x14ac:dyDescent="0.25">
      <c r="A39" s="16"/>
      <c r="C39" s="14"/>
      <c r="D39" s="1"/>
      <c r="E39" s="1"/>
      <c r="F39" s="1"/>
      <c r="G39" s="1"/>
      <c r="H39" s="1"/>
      <c r="I39" s="1"/>
      <c r="J39" s="1" t="s">
        <v>160</v>
      </c>
      <c r="K39" s="11">
        <v>40</v>
      </c>
      <c r="L39" s="1" t="s">
        <v>288</v>
      </c>
      <c r="M39" s="12" t="s">
        <v>40</v>
      </c>
      <c r="N39" s="1"/>
      <c r="O39" s="1"/>
      <c r="P39" s="1"/>
    </row>
    <row r="40" spans="1:16" x14ac:dyDescent="0.25">
      <c r="A40" s="16"/>
      <c r="C40" s="14"/>
      <c r="D40" s="1"/>
      <c r="E40" s="1"/>
      <c r="F40" s="1"/>
      <c r="G40" s="1"/>
      <c r="H40" s="1"/>
      <c r="I40" s="1"/>
      <c r="J40" s="1" t="s">
        <v>161</v>
      </c>
      <c r="K40" s="11">
        <v>60</v>
      </c>
      <c r="L40" s="1" t="s">
        <v>289</v>
      </c>
      <c r="M40" s="12" t="s">
        <v>40</v>
      </c>
      <c r="N40" s="1"/>
      <c r="O40" s="1"/>
      <c r="P40" s="1"/>
    </row>
    <row r="41" spans="1:16" x14ac:dyDescent="0.25">
      <c r="A41" s="16"/>
      <c r="C41" s="14"/>
      <c r="D41" s="1"/>
      <c r="E41" s="1"/>
      <c r="F41" s="1"/>
      <c r="G41" s="1"/>
      <c r="H41" s="1"/>
      <c r="I41" s="1"/>
      <c r="J41" s="1" t="s">
        <v>162</v>
      </c>
      <c r="K41" s="11">
        <v>48</v>
      </c>
      <c r="L41" s="1" t="s">
        <v>163</v>
      </c>
      <c r="M41" s="12" t="s">
        <v>40</v>
      </c>
      <c r="N41" s="1"/>
      <c r="O41" s="1"/>
      <c r="P41" s="1"/>
    </row>
    <row r="42" spans="1:16" x14ac:dyDescent="0.25">
      <c r="A42" s="16"/>
      <c r="C42" s="14"/>
      <c r="D42" s="1"/>
      <c r="E42" s="1"/>
      <c r="F42" s="1"/>
      <c r="G42" s="1"/>
      <c r="H42" s="1"/>
      <c r="I42" s="1"/>
      <c r="J42" s="1" t="s">
        <v>164</v>
      </c>
      <c r="K42" s="11">
        <v>24</v>
      </c>
      <c r="L42" s="1" t="s">
        <v>163</v>
      </c>
      <c r="M42" s="12" t="s">
        <v>40</v>
      </c>
      <c r="N42" s="1"/>
      <c r="O42" s="1"/>
      <c r="P42" s="1"/>
    </row>
    <row r="43" spans="1:16" x14ac:dyDescent="0.25">
      <c r="A43" s="16"/>
      <c r="C43" s="14"/>
      <c r="D43" s="1"/>
      <c r="E43" s="1"/>
      <c r="F43" s="1"/>
      <c r="G43" s="1"/>
      <c r="H43" s="1"/>
      <c r="I43" s="1"/>
      <c r="J43" s="1" t="s">
        <v>165</v>
      </c>
      <c r="K43" s="11">
        <v>30</v>
      </c>
      <c r="L43" s="1" t="s">
        <v>166</v>
      </c>
      <c r="M43" s="12" t="s">
        <v>40</v>
      </c>
      <c r="N43" s="1"/>
      <c r="O43" s="1"/>
      <c r="P43" s="1"/>
    </row>
    <row r="44" spans="1:16" x14ac:dyDescent="0.25">
      <c r="A44" s="16"/>
      <c r="C44" s="14"/>
      <c r="D44" s="1"/>
      <c r="E44" s="1"/>
      <c r="F44" s="1"/>
      <c r="G44" s="1"/>
      <c r="H44" s="1"/>
      <c r="I44" s="1"/>
      <c r="J44" s="1" t="s">
        <v>167</v>
      </c>
      <c r="K44" s="11">
        <v>60</v>
      </c>
      <c r="L44" s="1" t="s">
        <v>290</v>
      </c>
      <c r="M44" s="12" t="s">
        <v>40</v>
      </c>
      <c r="N44" s="1"/>
      <c r="O44" s="1"/>
      <c r="P44" s="1"/>
    </row>
    <row r="45" spans="1:16" x14ac:dyDescent="0.25">
      <c r="A45" s="16"/>
      <c r="C45" s="14"/>
      <c r="D45" s="1"/>
      <c r="E45" s="1"/>
      <c r="F45" s="1"/>
      <c r="G45" s="1"/>
      <c r="H45" s="1"/>
      <c r="I45" s="1"/>
      <c r="J45" s="1" t="s">
        <v>168</v>
      </c>
      <c r="K45" s="11">
        <v>80</v>
      </c>
      <c r="L45" s="1" t="s">
        <v>291</v>
      </c>
      <c r="M45" s="12" t="s">
        <v>40</v>
      </c>
      <c r="N45" s="1"/>
      <c r="O45" s="1"/>
      <c r="P45" s="1"/>
    </row>
    <row r="46" spans="1:16" x14ac:dyDescent="0.25">
      <c r="A46" s="16"/>
      <c r="C46" s="14"/>
      <c r="D46" s="1"/>
      <c r="E46" s="1"/>
      <c r="F46" s="1"/>
      <c r="G46" s="1"/>
      <c r="H46" s="1"/>
      <c r="I46" s="1"/>
      <c r="J46" s="1" t="s">
        <v>169</v>
      </c>
      <c r="K46" s="11">
        <v>30</v>
      </c>
      <c r="L46" s="1" t="s">
        <v>170</v>
      </c>
      <c r="M46" s="12" t="s">
        <v>40</v>
      </c>
      <c r="N46" s="1"/>
      <c r="O46" s="1"/>
      <c r="P46" s="1"/>
    </row>
    <row r="47" spans="1:16" x14ac:dyDescent="0.25">
      <c r="A47" s="16"/>
      <c r="C47" s="14"/>
      <c r="D47" s="1"/>
      <c r="E47" s="1"/>
      <c r="F47" s="1"/>
      <c r="G47" s="1"/>
      <c r="H47" s="1"/>
      <c r="I47" s="1"/>
      <c r="J47" s="1" t="s">
        <v>171</v>
      </c>
      <c r="K47" s="11">
        <v>40</v>
      </c>
      <c r="L47" s="1" t="s">
        <v>172</v>
      </c>
      <c r="M47" s="12" t="s">
        <v>40</v>
      </c>
      <c r="N47" s="1"/>
      <c r="O47" s="1"/>
      <c r="P47" s="1"/>
    </row>
    <row r="48" spans="1:16" x14ac:dyDescent="0.25">
      <c r="A48" s="16"/>
      <c r="C48" s="14"/>
      <c r="D48" s="1"/>
      <c r="E48" s="1"/>
      <c r="F48" s="1"/>
      <c r="G48" s="1"/>
      <c r="H48" s="1"/>
      <c r="I48" s="1"/>
      <c r="J48" s="1" t="s">
        <v>173</v>
      </c>
      <c r="K48" s="11">
        <v>30</v>
      </c>
      <c r="L48" s="1" t="s">
        <v>174</v>
      </c>
      <c r="M48" s="12" t="s">
        <v>40</v>
      </c>
      <c r="N48" s="1"/>
      <c r="O48" s="1"/>
      <c r="P48" s="1"/>
    </row>
    <row r="49" spans="1:16" x14ac:dyDescent="0.25">
      <c r="A49" s="16"/>
      <c r="C49" s="14"/>
      <c r="D49" s="1"/>
      <c r="E49" s="1"/>
      <c r="F49" s="1"/>
      <c r="G49" s="1"/>
      <c r="H49" s="1"/>
      <c r="I49" s="1"/>
      <c r="J49" s="1" t="s">
        <v>175</v>
      </c>
      <c r="K49" s="11">
        <v>30</v>
      </c>
      <c r="L49" s="1" t="s">
        <v>176</v>
      </c>
      <c r="M49" s="12" t="s">
        <v>40</v>
      </c>
      <c r="N49" s="1"/>
      <c r="O49" s="1"/>
      <c r="P49" s="1"/>
    </row>
    <row r="50" spans="1:16" x14ac:dyDescent="0.25">
      <c r="A50" s="16"/>
      <c r="C50" s="14"/>
      <c r="D50" s="1"/>
      <c r="E50" s="1"/>
      <c r="F50" s="1"/>
      <c r="G50" s="1"/>
      <c r="H50" s="1"/>
      <c r="I50" s="1"/>
      <c r="J50" s="1" t="s">
        <v>177</v>
      </c>
      <c r="K50" s="11">
        <v>40</v>
      </c>
      <c r="L50" s="1" t="s">
        <v>178</v>
      </c>
      <c r="M50" s="12" t="s">
        <v>40</v>
      </c>
      <c r="N50" s="1"/>
      <c r="O50" s="1"/>
      <c r="P50" s="1"/>
    </row>
    <row r="51" spans="1:16" x14ac:dyDescent="0.25">
      <c r="A51" s="16"/>
      <c r="C51" s="14"/>
      <c r="D51" s="1"/>
      <c r="E51" s="1"/>
      <c r="F51" s="1"/>
      <c r="G51" s="1"/>
      <c r="H51" s="1"/>
      <c r="I51" s="1"/>
      <c r="J51" s="1" t="s">
        <v>179</v>
      </c>
      <c r="K51" s="11">
        <v>40</v>
      </c>
      <c r="L51" s="1" t="s">
        <v>180</v>
      </c>
      <c r="M51" s="12" t="s">
        <v>40</v>
      </c>
      <c r="N51" s="1"/>
      <c r="O51" s="1"/>
      <c r="P51" s="1"/>
    </row>
    <row r="52" spans="1:16" x14ac:dyDescent="0.25">
      <c r="A52" s="16"/>
      <c r="C52" s="14"/>
      <c r="D52" s="1"/>
      <c r="E52" s="1"/>
      <c r="F52" s="1"/>
      <c r="G52" s="1"/>
      <c r="H52" s="1"/>
      <c r="I52" s="1"/>
      <c r="J52" s="1" t="s">
        <v>181</v>
      </c>
      <c r="K52" s="11">
        <v>30</v>
      </c>
      <c r="L52" s="1" t="s">
        <v>182</v>
      </c>
      <c r="M52" s="12" t="s">
        <v>40</v>
      </c>
      <c r="N52" s="1"/>
      <c r="O52" s="1"/>
      <c r="P52" s="1"/>
    </row>
    <row r="53" spans="1:16" x14ac:dyDescent="0.25">
      <c r="A53" s="16"/>
      <c r="C53" s="14"/>
      <c r="D53" s="1"/>
      <c r="E53" s="1"/>
      <c r="F53" s="1"/>
      <c r="G53" s="1"/>
      <c r="H53" s="1"/>
      <c r="I53" s="1"/>
      <c r="J53" s="1" t="s">
        <v>183</v>
      </c>
      <c r="K53" s="11">
        <v>40</v>
      </c>
      <c r="L53" s="1" t="s">
        <v>184</v>
      </c>
      <c r="M53" s="12" t="s">
        <v>40</v>
      </c>
      <c r="N53" s="1"/>
      <c r="O53" s="1"/>
      <c r="P53" s="1"/>
    </row>
    <row r="54" spans="1:16" x14ac:dyDescent="0.25">
      <c r="A54" s="16"/>
      <c r="C54" s="14"/>
      <c r="D54" s="1"/>
      <c r="E54" s="1"/>
      <c r="F54" s="1"/>
      <c r="G54" s="1"/>
      <c r="H54" s="1"/>
      <c r="I54" s="1"/>
      <c r="J54" s="1" t="s">
        <v>185</v>
      </c>
      <c r="K54" s="11">
        <v>20</v>
      </c>
      <c r="L54" s="1" t="s">
        <v>186</v>
      </c>
      <c r="M54" s="12"/>
      <c r="N54" s="1"/>
      <c r="O54" s="1"/>
      <c r="P54" s="1"/>
    </row>
    <row r="55" spans="1:16" x14ac:dyDescent="0.25">
      <c r="A55" s="16"/>
      <c r="C55" s="14"/>
      <c r="D55" s="1"/>
      <c r="E55" s="1"/>
      <c r="F55" s="1"/>
      <c r="G55" s="1"/>
      <c r="H55" s="1"/>
      <c r="I55" s="1"/>
      <c r="J55" s="1" t="s">
        <v>187</v>
      </c>
      <c r="K55" s="11">
        <v>40</v>
      </c>
      <c r="L55" s="1" t="s">
        <v>4404</v>
      </c>
      <c r="M55" s="12" t="s">
        <v>40</v>
      </c>
      <c r="N55" s="1"/>
      <c r="O55" s="1"/>
      <c r="P55" s="1"/>
    </row>
    <row r="56" spans="1:16" ht="15" customHeight="1" x14ac:dyDescent="0.25">
      <c r="A56" s="16"/>
      <c r="C56" s="14"/>
      <c r="D56" s="1"/>
      <c r="E56" s="1"/>
      <c r="F56" s="1"/>
      <c r="G56" s="1"/>
      <c r="H56" s="1"/>
      <c r="I56" s="1"/>
      <c r="J56" s="1" t="s">
        <v>188</v>
      </c>
      <c r="K56" s="11">
        <v>54</v>
      </c>
      <c r="L56" s="17" t="s">
        <v>4402</v>
      </c>
      <c r="M56" s="12" t="s">
        <v>40</v>
      </c>
      <c r="N56" s="1"/>
      <c r="O56" s="1"/>
      <c r="P56" s="1"/>
    </row>
    <row r="57" spans="1:16" ht="15" customHeight="1" x14ac:dyDescent="0.25">
      <c r="A57" s="16"/>
      <c r="C57" s="14"/>
      <c r="D57" s="1"/>
      <c r="E57" s="1"/>
      <c r="F57" s="1"/>
      <c r="G57" s="1"/>
      <c r="H57" s="1"/>
      <c r="I57" s="1"/>
      <c r="J57" s="1" t="s">
        <v>189</v>
      </c>
      <c r="K57" s="11">
        <v>96</v>
      </c>
      <c r="L57" s="17" t="s">
        <v>262</v>
      </c>
      <c r="M57" s="12" t="s">
        <v>40</v>
      </c>
      <c r="N57" s="1"/>
      <c r="O57" s="1"/>
      <c r="P57" s="1"/>
    </row>
    <row r="58" spans="1:16" ht="15" customHeight="1" x14ac:dyDescent="0.25">
      <c r="A58" s="16"/>
      <c r="C58" s="14"/>
      <c r="D58" s="1"/>
      <c r="E58" s="1"/>
      <c r="F58" s="1"/>
      <c r="G58" s="1"/>
      <c r="H58" s="1"/>
      <c r="I58" s="1"/>
      <c r="J58" s="1" t="s">
        <v>190</v>
      </c>
      <c r="K58" s="11">
        <v>86</v>
      </c>
      <c r="L58" s="17" t="s">
        <v>4403</v>
      </c>
      <c r="M58" s="12" t="s">
        <v>40</v>
      </c>
      <c r="N58" s="1"/>
      <c r="O58" s="1"/>
      <c r="P58" s="1"/>
    </row>
    <row r="59" spans="1:16" x14ac:dyDescent="0.25">
      <c r="A59" s="16"/>
      <c r="C59" s="14"/>
      <c r="D59" s="1"/>
      <c r="E59" s="1"/>
      <c r="F59" s="1"/>
      <c r="G59" s="1"/>
      <c r="H59" s="1"/>
      <c r="I59" s="1"/>
      <c r="J59" s="1" t="s">
        <v>191</v>
      </c>
      <c r="K59" s="1">
        <v>220</v>
      </c>
      <c r="L59" s="1" t="s">
        <v>192</v>
      </c>
      <c r="M59" s="12" t="s">
        <v>40</v>
      </c>
      <c r="N59" s="1"/>
      <c r="O59" s="1"/>
      <c r="P59" s="1"/>
    </row>
    <row r="60" spans="1:16" x14ac:dyDescent="0.25">
      <c r="A60" s="16"/>
      <c r="C60" s="14"/>
      <c r="D60" s="1"/>
      <c r="E60" s="1"/>
      <c r="F60" s="1"/>
      <c r="G60" s="1"/>
      <c r="H60" s="1"/>
      <c r="I60" s="1"/>
      <c r="J60" s="1" t="s">
        <v>193</v>
      </c>
      <c r="K60" s="1">
        <v>50</v>
      </c>
      <c r="L60" s="1" t="s">
        <v>194</v>
      </c>
      <c r="M60" s="12" t="s">
        <v>40</v>
      </c>
      <c r="N60" s="1"/>
      <c r="O60" s="1"/>
      <c r="P60" s="1"/>
    </row>
    <row r="61" spans="1:16" x14ac:dyDescent="0.25">
      <c r="A61" s="16"/>
      <c r="C61" s="14"/>
      <c r="D61" s="1"/>
      <c r="E61" s="1"/>
      <c r="F61" s="1"/>
      <c r="G61" s="1"/>
      <c r="H61" s="1"/>
      <c r="I61" s="1"/>
      <c r="J61" s="1" t="s">
        <v>195</v>
      </c>
      <c r="K61" s="1">
        <v>25</v>
      </c>
      <c r="L61" s="1" t="s">
        <v>194</v>
      </c>
      <c r="M61" s="12" t="s">
        <v>40</v>
      </c>
      <c r="N61" s="1"/>
      <c r="O61" s="1"/>
      <c r="P61" s="1"/>
    </row>
    <row r="62" spans="1:16" x14ac:dyDescent="0.25">
      <c r="A62" s="1"/>
      <c r="C62" s="1"/>
      <c r="D62" s="1"/>
      <c r="E62" s="1"/>
      <c r="F62" s="1"/>
      <c r="G62" s="1"/>
      <c r="H62" s="1"/>
      <c r="I62" s="1"/>
      <c r="J62" s="1" t="s">
        <v>4098</v>
      </c>
      <c r="K62" s="1">
        <v>60</v>
      </c>
      <c r="L62" s="1" t="s">
        <v>4104</v>
      </c>
      <c r="M62" s="248" t="s">
        <v>40</v>
      </c>
      <c r="N62" s="1"/>
      <c r="O62" s="1"/>
      <c r="P62" s="1"/>
    </row>
    <row r="63" spans="1:16" x14ac:dyDescent="0.25">
      <c r="A63" s="1"/>
      <c r="C63" s="1"/>
      <c r="D63" s="1"/>
      <c r="E63" s="1"/>
      <c r="F63" s="1"/>
      <c r="G63" s="1"/>
      <c r="H63" s="1"/>
      <c r="I63" s="1"/>
      <c r="J63" s="1" t="s">
        <v>4099</v>
      </c>
      <c r="K63" s="1">
        <v>45</v>
      </c>
      <c r="L63" s="1" t="s">
        <v>4105</v>
      </c>
      <c r="M63" s="248" t="s">
        <v>40</v>
      </c>
      <c r="N63" s="1"/>
      <c r="O63" s="1"/>
      <c r="P63" s="1"/>
    </row>
    <row r="64" spans="1:16" x14ac:dyDescent="0.25">
      <c r="A64" s="1"/>
      <c r="C64" s="1"/>
      <c r="D64" s="1"/>
      <c r="E64" s="1"/>
      <c r="F64" s="1"/>
      <c r="G64" s="1"/>
      <c r="H64" s="1"/>
      <c r="I64" s="1"/>
      <c r="J64" s="1" t="s">
        <v>4100</v>
      </c>
      <c r="K64" s="1">
        <v>50</v>
      </c>
      <c r="L64" s="1" t="s">
        <v>4106</v>
      </c>
      <c r="M64" s="248" t="s">
        <v>40</v>
      </c>
      <c r="N64" s="1"/>
      <c r="O64" s="1"/>
      <c r="P64" s="1"/>
    </row>
    <row r="65" spans="1:16" x14ac:dyDescent="0.25">
      <c r="A65" s="1"/>
      <c r="C65" s="1"/>
      <c r="D65" s="1"/>
      <c r="E65" s="1"/>
      <c r="F65" s="1"/>
      <c r="G65" s="1"/>
      <c r="H65" s="1"/>
      <c r="I65" s="1"/>
      <c r="J65" s="1" t="s">
        <v>4101</v>
      </c>
      <c r="K65" s="1">
        <v>80</v>
      </c>
      <c r="L65" s="1" t="s">
        <v>4107</v>
      </c>
      <c r="M65" s="248" t="s">
        <v>40</v>
      </c>
      <c r="N65" s="1"/>
      <c r="O65" s="1"/>
      <c r="P65" s="1"/>
    </row>
    <row r="66" spans="1:16" x14ac:dyDescent="0.25">
      <c r="A66" s="1"/>
      <c r="C66" s="1"/>
      <c r="D66" s="1"/>
      <c r="E66" s="1"/>
      <c r="F66" s="1"/>
      <c r="G66" s="1"/>
      <c r="H66" s="1"/>
      <c r="I66" s="1"/>
      <c r="J66" s="1" t="s">
        <v>4102</v>
      </c>
      <c r="K66" s="1">
        <v>50</v>
      </c>
      <c r="L66" s="1" t="s">
        <v>4108</v>
      </c>
      <c r="M66" s="248" t="s">
        <v>40</v>
      </c>
      <c r="N66" s="1"/>
      <c r="O66" s="1"/>
      <c r="P66" s="1"/>
    </row>
    <row r="67" spans="1:16" x14ac:dyDescent="0.25">
      <c r="A67" s="1"/>
      <c r="C67" s="1"/>
      <c r="D67" s="1"/>
      <c r="E67" s="1"/>
      <c r="F67" s="1"/>
      <c r="G67" s="1"/>
      <c r="H67" s="1"/>
      <c r="I67" s="1"/>
      <c r="J67" s="1" t="s">
        <v>4103</v>
      </c>
      <c r="K67" s="1">
        <v>65</v>
      </c>
      <c r="L67" s="1" t="s">
        <v>4109</v>
      </c>
      <c r="M67" s="12" t="s">
        <v>40</v>
      </c>
      <c r="N67" s="1"/>
      <c r="O67" s="1"/>
      <c r="P67" s="1"/>
    </row>
    <row r="68" spans="1:16" x14ac:dyDescent="0.25">
      <c r="A68" s="1"/>
      <c r="C68" s="1"/>
      <c r="D68" s="1"/>
      <c r="E68" s="1"/>
      <c r="F68" s="1"/>
      <c r="G68" s="1"/>
      <c r="H68" s="1"/>
      <c r="I68" s="1"/>
      <c r="J68" s="1" t="s">
        <v>0</v>
      </c>
      <c r="K68" s="1"/>
      <c r="L68" s="1" t="s">
        <v>4405</v>
      </c>
      <c r="M68" s="1"/>
      <c r="N68" s="1"/>
      <c r="O68" s="1"/>
      <c r="P68" s="1"/>
    </row>
    <row r="69" spans="1:16" x14ac:dyDescent="0.25">
      <c r="A69" s="1"/>
      <c r="C69" s="1"/>
      <c r="D69" s="1"/>
      <c r="E69" s="1"/>
      <c r="F69" s="1"/>
      <c r="G69" s="1"/>
      <c r="H69" s="1"/>
      <c r="I69" s="1"/>
      <c r="J69" s="1" t="s">
        <v>4111</v>
      </c>
      <c r="K69" s="1"/>
      <c r="L69" s="1" t="s">
        <v>4405</v>
      </c>
      <c r="M69" s="1"/>
      <c r="N69" s="1"/>
      <c r="O69" s="1"/>
      <c r="P69" s="1"/>
    </row>
    <row r="70" spans="1:16" x14ac:dyDescent="0.25">
      <c r="B70"/>
    </row>
    <row r="71" spans="1:16" x14ac:dyDescent="0.25">
      <c r="B71"/>
    </row>
    <row r="72" spans="1:16" x14ac:dyDescent="0.25">
      <c r="B72"/>
    </row>
    <row r="73" spans="1:16" x14ac:dyDescent="0.25">
      <c r="B73"/>
    </row>
    <row r="74" spans="1:16" x14ac:dyDescent="0.25">
      <c r="B74"/>
    </row>
    <row r="75" spans="1:16" x14ac:dyDescent="0.25">
      <c r="B75"/>
    </row>
    <row r="76" spans="1:16" x14ac:dyDescent="0.25">
      <c r="B76"/>
    </row>
    <row r="77" spans="1:16" x14ac:dyDescent="0.25">
      <c r="B77"/>
    </row>
    <row r="78" spans="1:16" x14ac:dyDescent="0.25">
      <c r="B78"/>
    </row>
    <row r="79" spans="1:16" x14ac:dyDescent="0.25">
      <c r="B79"/>
    </row>
    <row r="80" spans="1:16" x14ac:dyDescent="0.25">
      <c r="B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</sheetData>
  <pageMargins left="0.25" right="0.25" top="0.75" bottom="0.75" header="0.3" footer="0.3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27"/>
  <sheetViews>
    <sheetView workbookViewId="0">
      <pane xSplit="1" topLeftCell="B1" activePane="topRight" state="frozen"/>
      <selection pane="topRight"/>
    </sheetView>
  </sheetViews>
  <sheetFormatPr defaultColWidth="9.140625" defaultRowHeight="15" x14ac:dyDescent="0.25"/>
  <cols>
    <col min="1" max="1" width="7.140625" style="118" bestFit="1" customWidth="1"/>
    <col min="2" max="2" width="6.42578125" style="21" customWidth="1"/>
    <col min="3" max="3" width="14.5703125" customWidth="1"/>
    <col min="4" max="4" width="15.7109375" customWidth="1"/>
    <col min="5" max="5" width="13.140625" customWidth="1"/>
    <col min="6" max="6" width="6.42578125" style="21" customWidth="1"/>
    <col min="7" max="7" width="11.140625" customWidth="1"/>
    <col min="8" max="8" width="12" bestFit="1" customWidth="1"/>
    <col min="9" max="9" width="13.42578125" customWidth="1"/>
    <col min="10" max="10" width="6.42578125" style="21" customWidth="1"/>
    <col min="11" max="11" width="11.140625" customWidth="1"/>
    <col min="12" max="12" width="15.7109375" customWidth="1"/>
    <col min="13" max="13" width="21" customWidth="1"/>
    <col min="14" max="14" width="6.42578125" style="21" customWidth="1"/>
    <col min="15" max="15" width="12.140625" customWidth="1"/>
    <col min="16" max="16" width="15.7109375" customWidth="1"/>
    <col min="17" max="17" width="10.85546875" customWidth="1"/>
    <col min="18" max="18" width="6.42578125" style="21" customWidth="1"/>
    <col min="19" max="19" width="12.140625" customWidth="1"/>
    <col min="20" max="20" width="15.7109375" customWidth="1"/>
    <col min="21" max="21" width="13.5703125" customWidth="1"/>
    <col min="22" max="22" width="6.42578125" style="21" customWidth="1"/>
    <col min="23" max="23" width="12.140625" customWidth="1"/>
    <col min="24" max="24" width="15.7109375" customWidth="1"/>
    <col min="25" max="25" width="10.85546875" customWidth="1"/>
    <col min="26" max="26" width="6.42578125" style="21" customWidth="1"/>
    <col min="27" max="27" width="12.140625" customWidth="1"/>
    <col min="28" max="28" width="15.7109375" customWidth="1"/>
    <col min="29" max="29" width="10.85546875" customWidth="1"/>
  </cols>
  <sheetData>
    <row r="1" spans="1:29" s="20" customFormat="1" ht="26.25" customHeight="1" thickBot="1" x14ac:dyDescent="0.3">
      <c r="A1" s="69"/>
      <c r="B1" s="305" t="s">
        <v>196</v>
      </c>
      <c r="C1" s="305"/>
      <c r="D1" s="305"/>
      <c r="E1" s="306"/>
      <c r="F1" s="305" t="s">
        <v>197</v>
      </c>
      <c r="G1" s="305"/>
      <c r="H1" s="305"/>
      <c r="I1" s="305"/>
      <c r="J1" s="304" t="s">
        <v>82</v>
      </c>
      <c r="K1" s="305"/>
      <c r="L1" s="305"/>
      <c r="M1" s="306"/>
      <c r="N1" s="305" t="s">
        <v>198</v>
      </c>
      <c r="O1" s="305"/>
      <c r="P1" s="305"/>
      <c r="Q1" s="305"/>
      <c r="R1" s="304" t="s">
        <v>20</v>
      </c>
      <c r="S1" s="305"/>
      <c r="T1" s="305"/>
      <c r="U1" s="306"/>
      <c r="V1" s="305" t="s">
        <v>199</v>
      </c>
      <c r="W1" s="305"/>
      <c r="X1" s="305"/>
      <c r="Y1" s="305"/>
      <c r="Z1" s="304" t="s">
        <v>200</v>
      </c>
      <c r="AA1" s="305"/>
      <c r="AB1" s="305"/>
      <c r="AC1" s="306"/>
    </row>
    <row r="2" spans="1:29" s="21" customFormat="1" ht="30" customHeight="1" thickBot="1" x14ac:dyDescent="0.3">
      <c r="A2" s="70" t="s">
        <v>225</v>
      </c>
      <c r="B2" s="71" t="s">
        <v>203</v>
      </c>
      <c r="C2" s="72" t="s">
        <v>201</v>
      </c>
      <c r="D2" s="72" t="s">
        <v>11</v>
      </c>
      <c r="E2" s="73" t="s">
        <v>202</v>
      </c>
      <c r="F2" s="74" t="s">
        <v>226</v>
      </c>
      <c r="G2" s="75" t="s">
        <v>227</v>
      </c>
      <c r="H2" s="75" t="s">
        <v>228</v>
      </c>
      <c r="I2" s="76" t="s">
        <v>229</v>
      </c>
      <c r="J2" s="74" t="s">
        <v>230</v>
      </c>
      <c r="K2" s="75" t="s">
        <v>231</v>
      </c>
      <c r="L2" s="75" t="s">
        <v>232</v>
      </c>
      <c r="M2" s="76" t="s">
        <v>233</v>
      </c>
      <c r="N2" s="74" t="s">
        <v>234</v>
      </c>
      <c r="O2" s="75" t="s">
        <v>235</v>
      </c>
      <c r="P2" s="75" t="s">
        <v>236</v>
      </c>
      <c r="Q2" s="76" t="s">
        <v>237</v>
      </c>
      <c r="R2" s="74" t="s">
        <v>238</v>
      </c>
      <c r="S2" s="75" t="s">
        <v>239</v>
      </c>
      <c r="T2" s="75" t="s">
        <v>240</v>
      </c>
      <c r="U2" s="76" t="s">
        <v>241</v>
      </c>
      <c r="V2" s="74" t="s">
        <v>242</v>
      </c>
      <c r="W2" s="75" t="s">
        <v>243</v>
      </c>
      <c r="X2" s="75" t="s">
        <v>244</v>
      </c>
      <c r="Y2" s="76" t="s">
        <v>245</v>
      </c>
      <c r="Z2" s="74" t="s">
        <v>246</v>
      </c>
      <c r="AA2" s="75" t="s">
        <v>247</v>
      </c>
      <c r="AB2" s="75" t="s">
        <v>248</v>
      </c>
      <c r="AC2" s="76" t="s">
        <v>249</v>
      </c>
    </row>
    <row r="3" spans="1:29" ht="24.95" customHeight="1" x14ac:dyDescent="0.25">
      <c r="A3" s="77">
        <v>1</v>
      </c>
      <c r="B3" s="78" t="s">
        <v>24</v>
      </c>
      <c r="C3" s="79" t="s">
        <v>37</v>
      </c>
      <c r="D3" s="80" t="s">
        <v>3325</v>
      </c>
      <c r="E3" s="81" t="s">
        <v>1137</v>
      </c>
      <c r="F3" s="82" t="s">
        <v>24</v>
      </c>
      <c r="G3" s="79" t="s">
        <v>107</v>
      </c>
      <c r="H3" s="83" t="s">
        <v>3327</v>
      </c>
      <c r="I3" s="81" t="s">
        <v>511</v>
      </c>
      <c r="J3" s="78" t="s">
        <v>24</v>
      </c>
      <c r="K3" s="79" t="s">
        <v>84</v>
      </c>
      <c r="L3" s="84" t="s">
        <v>3331</v>
      </c>
      <c r="M3" s="81" t="s">
        <v>925</v>
      </c>
      <c r="N3" s="78" t="s">
        <v>36</v>
      </c>
      <c r="O3" s="79" t="s">
        <v>107</v>
      </c>
      <c r="P3" s="84" t="s">
        <v>3331</v>
      </c>
      <c r="Q3" s="81" t="s">
        <v>1702</v>
      </c>
      <c r="R3" s="78" t="s">
        <v>46</v>
      </c>
      <c r="S3" s="79" t="s">
        <v>37</v>
      </c>
      <c r="T3" s="83" t="s">
        <v>3342</v>
      </c>
      <c r="U3" s="81" t="s">
        <v>362</v>
      </c>
      <c r="V3" s="78" t="s">
        <v>55</v>
      </c>
      <c r="W3" s="79" t="s">
        <v>68</v>
      </c>
      <c r="X3" s="83" t="s">
        <v>3340</v>
      </c>
      <c r="Y3" s="85" t="s">
        <v>700</v>
      </c>
      <c r="Z3" s="78" t="s">
        <v>24</v>
      </c>
      <c r="AA3" s="79" t="s">
        <v>84</v>
      </c>
      <c r="AB3" s="84" t="s">
        <v>3335</v>
      </c>
      <c r="AC3" s="81" t="s">
        <v>594</v>
      </c>
    </row>
    <row r="4" spans="1:29" ht="24.95" customHeight="1" x14ac:dyDescent="0.25">
      <c r="A4" s="86">
        <v>2</v>
      </c>
      <c r="B4" s="87" t="s">
        <v>24</v>
      </c>
      <c r="C4" s="88" t="s">
        <v>37</v>
      </c>
      <c r="D4" s="89" t="s">
        <v>3326</v>
      </c>
      <c r="E4" s="90" t="s">
        <v>728</v>
      </c>
      <c r="F4" s="91" t="s">
        <v>24</v>
      </c>
      <c r="G4" s="88" t="s">
        <v>127</v>
      </c>
      <c r="H4" s="92" t="s">
        <v>3327</v>
      </c>
      <c r="I4" s="90" t="s">
        <v>511</v>
      </c>
      <c r="J4" s="87" t="s">
        <v>46</v>
      </c>
      <c r="K4" s="88" t="s">
        <v>127</v>
      </c>
      <c r="L4" s="92" t="s">
        <v>3332</v>
      </c>
      <c r="M4" s="90" t="s">
        <v>927</v>
      </c>
      <c r="N4" s="87" t="s">
        <v>24</v>
      </c>
      <c r="O4" s="88" t="s">
        <v>84</v>
      </c>
      <c r="P4" s="92" t="s">
        <v>3327</v>
      </c>
      <c r="Q4" s="90" t="s">
        <v>1702</v>
      </c>
      <c r="R4" s="268" t="s">
        <v>55</v>
      </c>
      <c r="S4" s="269" t="s">
        <v>68</v>
      </c>
      <c r="T4" s="92" t="s">
        <v>3334</v>
      </c>
      <c r="U4" s="90" t="s">
        <v>357</v>
      </c>
      <c r="V4" s="87" t="s">
        <v>46</v>
      </c>
      <c r="W4" s="88" t="s">
        <v>37</v>
      </c>
      <c r="X4" s="92" t="s">
        <v>3340</v>
      </c>
      <c r="Y4" s="90" t="s">
        <v>700</v>
      </c>
      <c r="Z4" s="87" t="s">
        <v>55</v>
      </c>
      <c r="AA4" s="88" t="s">
        <v>84</v>
      </c>
      <c r="AB4" s="92" t="s">
        <v>3336</v>
      </c>
      <c r="AC4" s="90" t="s">
        <v>594</v>
      </c>
    </row>
    <row r="5" spans="1:29" ht="24.95" customHeight="1" x14ac:dyDescent="0.25">
      <c r="A5" s="93">
        <v>3</v>
      </c>
      <c r="B5" s="94" t="s">
        <v>24</v>
      </c>
      <c r="C5" s="95" t="s">
        <v>84</v>
      </c>
      <c r="D5" s="96" t="s">
        <v>3325</v>
      </c>
      <c r="E5" s="85" t="s">
        <v>1137</v>
      </c>
      <c r="F5" s="97" t="s">
        <v>36</v>
      </c>
      <c r="G5" s="95" t="s">
        <v>107</v>
      </c>
      <c r="H5" s="98" t="s">
        <v>3327</v>
      </c>
      <c r="I5" s="85" t="s">
        <v>511</v>
      </c>
      <c r="J5" s="94" t="s">
        <v>46</v>
      </c>
      <c r="K5" s="95" t="s">
        <v>37</v>
      </c>
      <c r="L5" s="98" t="s">
        <v>3332</v>
      </c>
      <c r="M5" s="85" t="s">
        <v>927</v>
      </c>
      <c r="N5" s="94" t="s">
        <v>55</v>
      </c>
      <c r="O5" s="95" t="s">
        <v>68</v>
      </c>
      <c r="P5" s="98" t="s">
        <v>3327</v>
      </c>
      <c r="Q5" s="85" t="s">
        <v>1738</v>
      </c>
      <c r="R5" s="94" t="s">
        <v>55</v>
      </c>
      <c r="S5" s="95" t="s">
        <v>84</v>
      </c>
      <c r="T5" s="98" t="s">
        <v>3343</v>
      </c>
      <c r="U5" s="85" t="s">
        <v>357</v>
      </c>
      <c r="V5" s="94" t="s">
        <v>46</v>
      </c>
      <c r="W5" s="95" t="s">
        <v>84</v>
      </c>
      <c r="X5" s="98" t="s">
        <v>3340</v>
      </c>
      <c r="Y5" s="85" t="s">
        <v>700</v>
      </c>
      <c r="Z5" s="94" t="s">
        <v>62</v>
      </c>
      <c r="AA5" s="95" t="s">
        <v>107</v>
      </c>
      <c r="AB5" s="98" t="s">
        <v>3342</v>
      </c>
      <c r="AC5" s="85" t="s">
        <v>629</v>
      </c>
    </row>
    <row r="6" spans="1:29" ht="24.95" customHeight="1" x14ac:dyDescent="0.25">
      <c r="A6" s="86">
        <v>4</v>
      </c>
      <c r="B6" s="87" t="s">
        <v>24</v>
      </c>
      <c r="C6" s="88" t="s">
        <v>84</v>
      </c>
      <c r="D6" s="88" t="s">
        <v>3326</v>
      </c>
      <c r="E6" s="90" t="s">
        <v>728</v>
      </c>
      <c r="F6" s="91" t="s">
        <v>36</v>
      </c>
      <c r="G6" s="88" t="s">
        <v>127</v>
      </c>
      <c r="H6" s="92" t="s">
        <v>3327</v>
      </c>
      <c r="I6" s="90" t="s">
        <v>511</v>
      </c>
      <c r="J6" s="87" t="s">
        <v>24</v>
      </c>
      <c r="K6" s="88" t="s">
        <v>37</v>
      </c>
      <c r="L6" s="99" t="s">
        <v>3333</v>
      </c>
      <c r="M6" s="90" t="s">
        <v>914</v>
      </c>
      <c r="N6" s="87" t="s">
        <v>55</v>
      </c>
      <c r="O6" s="88" t="s">
        <v>84</v>
      </c>
      <c r="P6" s="92" t="s">
        <v>3327</v>
      </c>
      <c r="Q6" s="90" t="s">
        <v>1738</v>
      </c>
      <c r="R6" s="87" t="s">
        <v>55</v>
      </c>
      <c r="S6" s="88" t="s">
        <v>107</v>
      </c>
      <c r="T6" s="92" t="s">
        <v>3343</v>
      </c>
      <c r="U6" s="90" t="s">
        <v>357</v>
      </c>
      <c r="V6" s="87" t="s">
        <v>55</v>
      </c>
      <c r="W6" s="88" t="s">
        <v>37</v>
      </c>
      <c r="X6" s="92" t="s">
        <v>3340</v>
      </c>
      <c r="Y6" s="90" t="s">
        <v>700</v>
      </c>
      <c r="Z6" s="87" t="s">
        <v>62</v>
      </c>
      <c r="AA6" s="88" t="s">
        <v>127</v>
      </c>
      <c r="AB6" s="92" t="s">
        <v>3342</v>
      </c>
      <c r="AC6" s="90" t="s">
        <v>629</v>
      </c>
    </row>
    <row r="7" spans="1:29" ht="24.95" customHeight="1" x14ac:dyDescent="0.25">
      <c r="A7" s="93">
        <v>5</v>
      </c>
      <c r="B7" s="94" t="s">
        <v>24</v>
      </c>
      <c r="C7" s="95" t="s">
        <v>107</v>
      </c>
      <c r="D7" s="96" t="s">
        <v>3325</v>
      </c>
      <c r="E7" s="85" t="s">
        <v>728</v>
      </c>
      <c r="F7" s="97" t="s">
        <v>46</v>
      </c>
      <c r="G7" s="95" t="s">
        <v>107</v>
      </c>
      <c r="H7" s="98" t="s">
        <v>3328</v>
      </c>
      <c r="I7" s="85" t="s">
        <v>511</v>
      </c>
      <c r="J7" s="94" t="s">
        <v>46</v>
      </c>
      <c r="K7" s="95" t="s">
        <v>37</v>
      </c>
      <c r="L7" s="98" t="s">
        <v>3334</v>
      </c>
      <c r="M7" s="85" t="s">
        <v>914</v>
      </c>
      <c r="N7" s="94" t="s">
        <v>55</v>
      </c>
      <c r="O7" s="95" t="s">
        <v>107</v>
      </c>
      <c r="P7" s="100" t="s">
        <v>3331</v>
      </c>
      <c r="Q7" s="85" t="s">
        <v>1741</v>
      </c>
      <c r="R7" s="94" t="s">
        <v>36</v>
      </c>
      <c r="S7" s="95" t="s">
        <v>127</v>
      </c>
      <c r="T7" s="98" t="s">
        <v>3325</v>
      </c>
      <c r="U7" s="85" t="s">
        <v>374</v>
      </c>
      <c r="V7" s="94" t="s">
        <v>24</v>
      </c>
      <c r="W7" s="95" t="s">
        <v>84</v>
      </c>
      <c r="X7" s="100" t="s">
        <v>3340</v>
      </c>
      <c r="Y7" s="85" t="s">
        <v>689</v>
      </c>
      <c r="Z7" s="101" t="s">
        <v>46</v>
      </c>
      <c r="AA7" s="102" t="s">
        <v>127</v>
      </c>
      <c r="AB7" s="98" t="s">
        <v>3342</v>
      </c>
      <c r="AC7" s="103" t="s">
        <v>629</v>
      </c>
    </row>
    <row r="8" spans="1:29" ht="24.95" customHeight="1" x14ac:dyDescent="0.25">
      <c r="A8" s="86">
        <v>6</v>
      </c>
      <c r="B8" s="87" t="s">
        <v>24</v>
      </c>
      <c r="C8" s="88" t="s">
        <v>127</v>
      </c>
      <c r="D8" s="88" t="s">
        <v>3326</v>
      </c>
      <c r="E8" s="90" t="s">
        <v>1155</v>
      </c>
      <c r="F8" s="91" t="s">
        <v>46</v>
      </c>
      <c r="G8" s="88" t="s">
        <v>127</v>
      </c>
      <c r="H8" s="92" t="s">
        <v>3328</v>
      </c>
      <c r="I8" s="90" t="s">
        <v>511</v>
      </c>
      <c r="J8" s="87" t="s">
        <v>55</v>
      </c>
      <c r="K8" s="88" t="s">
        <v>37</v>
      </c>
      <c r="L8" s="99" t="s">
        <v>3331</v>
      </c>
      <c r="M8" s="90" t="s">
        <v>914</v>
      </c>
      <c r="N8" s="87" t="s">
        <v>36</v>
      </c>
      <c r="O8" s="88" t="s">
        <v>107</v>
      </c>
      <c r="P8" s="92" t="s">
        <v>3339</v>
      </c>
      <c r="Q8" s="90" t="s">
        <v>1741</v>
      </c>
      <c r="R8" s="87" t="s">
        <v>36</v>
      </c>
      <c r="S8" s="88" t="s">
        <v>127</v>
      </c>
      <c r="T8" s="92" t="s">
        <v>3333</v>
      </c>
      <c r="U8" s="90" t="s">
        <v>377</v>
      </c>
      <c r="V8" s="87" t="s">
        <v>55</v>
      </c>
      <c r="W8" s="88" t="s">
        <v>84</v>
      </c>
      <c r="X8" s="99" t="s">
        <v>3340</v>
      </c>
      <c r="Y8" s="90" t="s">
        <v>700</v>
      </c>
      <c r="Z8" s="87" t="s">
        <v>36</v>
      </c>
      <c r="AA8" s="88" t="s">
        <v>127</v>
      </c>
      <c r="AB8" s="92" t="s">
        <v>3336</v>
      </c>
      <c r="AC8" s="90" t="s">
        <v>629</v>
      </c>
    </row>
    <row r="9" spans="1:29" ht="24.95" customHeight="1" x14ac:dyDescent="0.25">
      <c r="A9" s="93">
        <v>7</v>
      </c>
      <c r="B9" s="94" t="s">
        <v>24</v>
      </c>
      <c r="C9" s="95" t="s">
        <v>127</v>
      </c>
      <c r="D9" s="96" t="s">
        <v>3325</v>
      </c>
      <c r="E9" s="85" t="s">
        <v>1157</v>
      </c>
      <c r="F9" s="97" t="s">
        <v>55</v>
      </c>
      <c r="G9" s="95" t="s">
        <v>107</v>
      </c>
      <c r="H9" s="98" t="s">
        <v>3327</v>
      </c>
      <c r="I9" s="85" t="s">
        <v>511</v>
      </c>
      <c r="J9" s="94" t="s">
        <v>62</v>
      </c>
      <c r="K9" s="95" t="s">
        <v>37</v>
      </c>
      <c r="L9" s="98" t="s">
        <v>3330</v>
      </c>
      <c r="M9" s="85" t="s">
        <v>914</v>
      </c>
      <c r="N9" s="254" t="s">
        <v>55</v>
      </c>
      <c r="O9" s="29" t="s">
        <v>84</v>
      </c>
      <c r="P9" s="100" t="s">
        <v>3328</v>
      </c>
      <c r="Q9" s="85" t="s">
        <v>1746</v>
      </c>
      <c r="R9" s="94" t="s">
        <v>62</v>
      </c>
      <c r="S9" s="95" t="s">
        <v>68</v>
      </c>
      <c r="T9" s="98" t="s">
        <v>3342</v>
      </c>
      <c r="U9" s="85" t="s">
        <v>379</v>
      </c>
      <c r="V9" s="94" t="s">
        <v>24</v>
      </c>
      <c r="W9" s="95" t="s">
        <v>37</v>
      </c>
      <c r="X9" s="98" t="s">
        <v>3340</v>
      </c>
      <c r="Y9" s="85" t="s">
        <v>694</v>
      </c>
      <c r="Z9" s="94" t="s">
        <v>55</v>
      </c>
      <c r="AA9" s="95" t="s">
        <v>37</v>
      </c>
      <c r="AB9" s="98" t="s">
        <v>3342</v>
      </c>
      <c r="AC9" s="85" t="s">
        <v>577</v>
      </c>
    </row>
    <row r="10" spans="1:29" ht="24.95" customHeight="1" x14ac:dyDescent="0.25">
      <c r="A10" s="86">
        <v>8</v>
      </c>
      <c r="B10" s="87" t="s">
        <v>36</v>
      </c>
      <c r="C10" s="88" t="s">
        <v>107</v>
      </c>
      <c r="D10" s="89" t="s">
        <v>3326</v>
      </c>
      <c r="E10" s="90" t="s">
        <v>1172</v>
      </c>
      <c r="F10" s="91" t="s">
        <v>55</v>
      </c>
      <c r="G10" s="88" t="s">
        <v>127</v>
      </c>
      <c r="H10" s="92" t="s">
        <v>3327</v>
      </c>
      <c r="I10" s="90" t="s">
        <v>511</v>
      </c>
      <c r="J10" s="87" t="s">
        <v>46</v>
      </c>
      <c r="K10" s="88" t="s">
        <v>37</v>
      </c>
      <c r="L10" s="92" t="s">
        <v>3335</v>
      </c>
      <c r="M10" s="90" t="s">
        <v>922</v>
      </c>
      <c r="N10" s="87" t="s">
        <v>46</v>
      </c>
      <c r="O10" s="88" t="s">
        <v>107</v>
      </c>
      <c r="P10" s="92" t="s">
        <v>3340</v>
      </c>
      <c r="Q10" s="90" t="s">
        <v>1741</v>
      </c>
      <c r="R10" s="87" t="s">
        <v>62</v>
      </c>
      <c r="S10" s="88" t="s">
        <v>37</v>
      </c>
      <c r="T10" s="92" t="s">
        <v>3342</v>
      </c>
      <c r="U10" s="90" t="s">
        <v>379</v>
      </c>
      <c r="V10" s="87" t="s">
        <v>24</v>
      </c>
      <c r="W10" s="88" t="s">
        <v>84</v>
      </c>
      <c r="X10" s="92" t="s">
        <v>3328</v>
      </c>
      <c r="Y10" s="90" t="s">
        <v>694</v>
      </c>
      <c r="Z10" s="87" t="s">
        <v>24</v>
      </c>
      <c r="AA10" s="88" t="s">
        <v>84</v>
      </c>
      <c r="AB10" s="92" t="s">
        <v>3336</v>
      </c>
      <c r="AC10" s="90" t="s">
        <v>572</v>
      </c>
    </row>
    <row r="11" spans="1:29" ht="24.95" customHeight="1" x14ac:dyDescent="0.25">
      <c r="A11" s="93">
        <v>9</v>
      </c>
      <c r="B11" s="94" t="s">
        <v>36</v>
      </c>
      <c r="C11" s="95" t="s">
        <v>107</v>
      </c>
      <c r="D11" s="96" t="s">
        <v>3325</v>
      </c>
      <c r="E11" s="85" t="s">
        <v>1161</v>
      </c>
      <c r="F11" s="97" t="s">
        <v>62</v>
      </c>
      <c r="G11" s="95" t="s">
        <v>107</v>
      </c>
      <c r="H11" s="98" t="s">
        <v>3327</v>
      </c>
      <c r="I11" s="85" t="s">
        <v>511</v>
      </c>
      <c r="J11" s="94" t="s">
        <v>55</v>
      </c>
      <c r="K11" s="95" t="s">
        <v>68</v>
      </c>
      <c r="L11" s="100" t="s">
        <v>3344</v>
      </c>
      <c r="M11" s="85" t="s">
        <v>922</v>
      </c>
      <c r="N11" s="94" t="s">
        <v>24</v>
      </c>
      <c r="O11" s="95" t="s">
        <v>142</v>
      </c>
      <c r="P11" s="98" t="s">
        <v>3327</v>
      </c>
      <c r="Q11" s="85" t="s">
        <v>1750</v>
      </c>
      <c r="R11" s="94" t="s">
        <v>46</v>
      </c>
      <c r="S11" s="95" t="s">
        <v>84</v>
      </c>
      <c r="T11" s="98" t="s">
        <v>3342</v>
      </c>
      <c r="U11" s="85" t="s">
        <v>360</v>
      </c>
      <c r="V11" s="94" t="s">
        <v>24</v>
      </c>
      <c r="W11" s="95" t="s">
        <v>107</v>
      </c>
      <c r="X11" s="100" t="s">
        <v>3340</v>
      </c>
      <c r="Y11" s="85" t="s">
        <v>694</v>
      </c>
      <c r="Z11" s="94" t="s">
        <v>46</v>
      </c>
      <c r="AA11" s="29" t="s">
        <v>107</v>
      </c>
      <c r="AB11" s="98" t="s">
        <v>3346</v>
      </c>
      <c r="AC11" s="85" t="s">
        <v>2652</v>
      </c>
    </row>
    <row r="12" spans="1:29" ht="24.95" customHeight="1" x14ac:dyDescent="0.25">
      <c r="A12" s="86">
        <v>10</v>
      </c>
      <c r="B12" s="87" t="s">
        <v>36</v>
      </c>
      <c r="C12" s="88" t="s">
        <v>142</v>
      </c>
      <c r="D12" s="89" t="s">
        <v>3325</v>
      </c>
      <c r="E12" s="90" t="s">
        <v>1163</v>
      </c>
      <c r="F12" s="91" t="s">
        <v>62</v>
      </c>
      <c r="G12" s="88" t="s">
        <v>127</v>
      </c>
      <c r="H12" s="92" t="s">
        <v>3327</v>
      </c>
      <c r="I12" s="90" t="s">
        <v>511</v>
      </c>
      <c r="J12" s="87" t="s">
        <v>55</v>
      </c>
      <c r="K12" s="88" t="s">
        <v>84</v>
      </c>
      <c r="L12" s="92" t="s">
        <v>3329</v>
      </c>
      <c r="M12" s="90" t="s">
        <v>922</v>
      </c>
      <c r="N12" s="87" t="s">
        <v>46</v>
      </c>
      <c r="O12" s="88" t="s">
        <v>127</v>
      </c>
      <c r="P12" s="92" t="s">
        <v>3338</v>
      </c>
      <c r="Q12" s="90" t="s">
        <v>1753</v>
      </c>
      <c r="R12" s="87" t="s">
        <v>46</v>
      </c>
      <c r="S12" s="88" t="s">
        <v>107</v>
      </c>
      <c r="T12" s="92" t="s">
        <v>3342</v>
      </c>
      <c r="U12" s="90" t="s">
        <v>360</v>
      </c>
      <c r="V12" s="87" t="s">
        <v>24</v>
      </c>
      <c r="W12" s="88" t="s">
        <v>37</v>
      </c>
      <c r="X12" s="99" t="s">
        <v>3344</v>
      </c>
      <c r="Y12" s="90" t="s">
        <v>709</v>
      </c>
      <c r="Z12" s="87" t="s">
        <v>24</v>
      </c>
      <c r="AA12" s="88" t="s">
        <v>107</v>
      </c>
      <c r="AB12" s="92" t="s">
        <v>3336</v>
      </c>
      <c r="AC12" s="90" t="s">
        <v>572</v>
      </c>
    </row>
    <row r="13" spans="1:29" ht="24.95" customHeight="1" x14ac:dyDescent="0.25">
      <c r="A13" s="93">
        <v>11</v>
      </c>
      <c r="B13" s="94" t="s">
        <v>36</v>
      </c>
      <c r="C13" s="95" t="s">
        <v>142</v>
      </c>
      <c r="D13" s="96" t="s">
        <v>3326</v>
      </c>
      <c r="E13" s="85" t="s">
        <v>1165</v>
      </c>
      <c r="F13" s="97" t="s">
        <v>24</v>
      </c>
      <c r="G13" s="95" t="s">
        <v>127</v>
      </c>
      <c r="H13" s="98" t="s">
        <v>3332</v>
      </c>
      <c r="I13" s="85" t="s">
        <v>512</v>
      </c>
      <c r="J13" s="94" t="s">
        <v>46</v>
      </c>
      <c r="K13" s="95" t="s">
        <v>84</v>
      </c>
      <c r="L13" s="98" t="s">
        <v>3334</v>
      </c>
      <c r="M13" s="85" t="s">
        <v>941</v>
      </c>
      <c r="N13" s="94" t="s">
        <v>46</v>
      </c>
      <c r="O13" s="95" t="s">
        <v>37</v>
      </c>
      <c r="P13" s="98" t="s">
        <v>3327</v>
      </c>
      <c r="Q13" s="85" t="s">
        <v>1750</v>
      </c>
      <c r="R13" s="94" t="s">
        <v>55</v>
      </c>
      <c r="S13" s="95" t="s">
        <v>68</v>
      </c>
      <c r="T13" s="98" t="s">
        <v>3328</v>
      </c>
      <c r="U13" s="85" t="s">
        <v>360</v>
      </c>
      <c r="V13" s="94" t="s">
        <v>24</v>
      </c>
      <c r="W13" s="95" t="s">
        <v>107</v>
      </c>
      <c r="X13" s="98" t="s">
        <v>3328</v>
      </c>
      <c r="Y13" s="85" t="s">
        <v>709</v>
      </c>
      <c r="Z13" s="94" t="s">
        <v>46</v>
      </c>
      <c r="AA13" s="95" t="s">
        <v>84</v>
      </c>
      <c r="AB13" s="98" t="s">
        <v>3347</v>
      </c>
      <c r="AC13" s="85" t="s">
        <v>591</v>
      </c>
    </row>
    <row r="14" spans="1:29" ht="24.95" customHeight="1" x14ac:dyDescent="0.25">
      <c r="A14" s="86">
        <v>12</v>
      </c>
      <c r="B14" s="87" t="s">
        <v>46</v>
      </c>
      <c r="C14" s="88" t="s">
        <v>37</v>
      </c>
      <c r="D14" s="89" t="s">
        <v>3325</v>
      </c>
      <c r="E14" s="90" t="s">
        <v>1167</v>
      </c>
      <c r="F14" s="91" t="s">
        <v>24</v>
      </c>
      <c r="G14" s="88" t="s">
        <v>107</v>
      </c>
      <c r="H14" s="92" t="s">
        <v>3332</v>
      </c>
      <c r="I14" s="90" t="s">
        <v>512</v>
      </c>
      <c r="J14" s="104" t="s">
        <v>46</v>
      </c>
      <c r="K14" s="105" t="s">
        <v>107</v>
      </c>
      <c r="L14" s="92" t="s">
        <v>3334</v>
      </c>
      <c r="M14" s="106" t="s">
        <v>941</v>
      </c>
      <c r="N14" s="87" t="s">
        <v>55</v>
      </c>
      <c r="O14" s="88" t="s">
        <v>107</v>
      </c>
      <c r="P14" s="92" t="s">
        <v>3328</v>
      </c>
      <c r="Q14" s="90" t="s">
        <v>1746</v>
      </c>
      <c r="R14" s="87" t="s">
        <v>24</v>
      </c>
      <c r="S14" s="88" t="s">
        <v>127</v>
      </c>
      <c r="T14" s="92" t="s">
        <v>3342</v>
      </c>
      <c r="U14" s="90" t="s">
        <v>387</v>
      </c>
      <c r="V14" s="87" t="s">
        <v>24</v>
      </c>
      <c r="W14" s="88" t="s">
        <v>84</v>
      </c>
      <c r="X14" s="92" t="s">
        <v>3344</v>
      </c>
      <c r="Y14" s="90" t="s">
        <v>709</v>
      </c>
      <c r="Z14" s="87" t="s">
        <v>46</v>
      </c>
      <c r="AA14" s="88" t="s">
        <v>107</v>
      </c>
      <c r="AB14" s="92" t="s">
        <v>3341</v>
      </c>
      <c r="AC14" s="90" t="s">
        <v>638</v>
      </c>
    </row>
    <row r="15" spans="1:29" ht="24.95" customHeight="1" x14ac:dyDescent="0.25">
      <c r="A15" s="93">
        <v>13</v>
      </c>
      <c r="B15" s="94" t="s">
        <v>46</v>
      </c>
      <c r="C15" s="95" t="s">
        <v>84</v>
      </c>
      <c r="D15" s="96" t="s">
        <v>3325</v>
      </c>
      <c r="E15" s="85" t="s">
        <v>1167</v>
      </c>
      <c r="F15" s="97" t="s">
        <v>36</v>
      </c>
      <c r="G15" s="95" t="s">
        <v>107</v>
      </c>
      <c r="H15" s="98" t="s">
        <v>3332</v>
      </c>
      <c r="I15" s="85" t="s">
        <v>512</v>
      </c>
      <c r="J15" s="94" t="s">
        <v>55</v>
      </c>
      <c r="K15" s="95" t="s">
        <v>68</v>
      </c>
      <c r="L15" s="98" t="s">
        <v>3337</v>
      </c>
      <c r="M15" s="85" t="s">
        <v>941</v>
      </c>
      <c r="N15" s="94" t="s">
        <v>36</v>
      </c>
      <c r="O15" s="95" t="s">
        <v>127</v>
      </c>
      <c r="P15" s="100" t="s">
        <v>3331</v>
      </c>
      <c r="Q15" s="85" t="s">
        <v>1760</v>
      </c>
      <c r="R15" s="94" t="s">
        <v>24</v>
      </c>
      <c r="S15" s="95" t="s">
        <v>142</v>
      </c>
      <c r="T15" s="98" t="s">
        <v>3342</v>
      </c>
      <c r="U15" s="85" t="s">
        <v>387</v>
      </c>
      <c r="V15" s="94" t="s">
        <v>46</v>
      </c>
      <c r="W15" s="95" t="s">
        <v>37</v>
      </c>
      <c r="X15" s="98" t="s">
        <v>3344</v>
      </c>
      <c r="Y15" s="85" t="s">
        <v>709</v>
      </c>
      <c r="Z15" s="94" t="s">
        <v>55</v>
      </c>
      <c r="AA15" s="29" t="s">
        <v>84</v>
      </c>
      <c r="AB15" s="98" t="s">
        <v>3347</v>
      </c>
      <c r="AC15" s="85" t="s">
        <v>638</v>
      </c>
    </row>
    <row r="16" spans="1:29" ht="24.95" customHeight="1" x14ac:dyDescent="0.25">
      <c r="A16" s="86">
        <v>14</v>
      </c>
      <c r="B16" s="87" t="s">
        <v>46</v>
      </c>
      <c r="C16" s="88" t="s">
        <v>107</v>
      </c>
      <c r="D16" s="89" t="s">
        <v>3326</v>
      </c>
      <c r="E16" s="90" t="s">
        <v>1170</v>
      </c>
      <c r="F16" s="91" t="s">
        <v>36</v>
      </c>
      <c r="G16" s="88" t="s">
        <v>127</v>
      </c>
      <c r="H16" s="92" t="s">
        <v>3332</v>
      </c>
      <c r="I16" s="90" t="s">
        <v>512</v>
      </c>
      <c r="J16" s="87" t="s">
        <v>55</v>
      </c>
      <c r="K16" s="88" t="s">
        <v>84</v>
      </c>
      <c r="L16" s="99" t="s">
        <v>3344</v>
      </c>
      <c r="M16" s="90" t="s">
        <v>941</v>
      </c>
      <c r="N16" s="87" t="s">
        <v>36</v>
      </c>
      <c r="O16" s="88" t="s">
        <v>107</v>
      </c>
      <c r="P16" s="92" t="s">
        <v>3330</v>
      </c>
      <c r="Q16" s="90" t="s">
        <v>1760</v>
      </c>
      <c r="R16" s="87" t="s">
        <v>36</v>
      </c>
      <c r="S16" s="88" t="s">
        <v>142</v>
      </c>
      <c r="T16" s="92" t="s">
        <v>3342</v>
      </c>
      <c r="U16" s="90" t="s">
        <v>392</v>
      </c>
      <c r="V16" s="87" t="s">
        <v>46</v>
      </c>
      <c r="W16" s="88" t="s">
        <v>84</v>
      </c>
      <c r="X16" s="92" t="s">
        <v>3328</v>
      </c>
      <c r="Y16" s="90" t="s">
        <v>709</v>
      </c>
      <c r="Z16" s="87" t="s">
        <v>55</v>
      </c>
      <c r="AA16" s="88" t="s">
        <v>107</v>
      </c>
      <c r="AB16" s="92" t="s">
        <v>3333</v>
      </c>
      <c r="AC16" s="90" t="s">
        <v>638</v>
      </c>
    </row>
    <row r="17" spans="1:29" ht="24.95" customHeight="1" x14ac:dyDescent="0.25">
      <c r="A17" s="93">
        <v>15</v>
      </c>
      <c r="B17" s="94" t="s">
        <v>46</v>
      </c>
      <c r="C17" s="95" t="s">
        <v>127</v>
      </c>
      <c r="D17" s="96" t="s">
        <v>3325</v>
      </c>
      <c r="E17" s="85" t="s">
        <v>1159</v>
      </c>
      <c r="F17" s="97" t="s">
        <v>46</v>
      </c>
      <c r="G17" s="95" t="s">
        <v>84</v>
      </c>
      <c r="H17" s="98" t="s">
        <v>3329</v>
      </c>
      <c r="I17" s="85" t="s">
        <v>512</v>
      </c>
      <c r="J17" s="94" t="s">
        <v>24</v>
      </c>
      <c r="K17" s="95" t="s">
        <v>84</v>
      </c>
      <c r="L17" s="98" t="s">
        <v>3333</v>
      </c>
      <c r="M17" s="85" t="s">
        <v>946</v>
      </c>
      <c r="N17" s="101" t="s">
        <v>55</v>
      </c>
      <c r="O17" s="102" t="s">
        <v>68</v>
      </c>
      <c r="P17" s="100" t="s">
        <v>3331</v>
      </c>
      <c r="Q17" s="103" t="s">
        <v>1763</v>
      </c>
      <c r="R17" s="94" t="s">
        <v>46</v>
      </c>
      <c r="S17" s="95" t="s">
        <v>107</v>
      </c>
      <c r="T17" s="98" t="s">
        <v>3333</v>
      </c>
      <c r="U17" s="85" t="s">
        <v>392</v>
      </c>
      <c r="V17" s="94" t="s">
        <v>36</v>
      </c>
      <c r="W17" s="29" t="s">
        <v>142</v>
      </c>
      <c r="X17" s="255" t="s">
        <v>3332</v>
      </c>
      <c r="Y17" s="85" t="s">
        <v>4624</v>
      </c>
      <c r="Z17" s="94" t="s">
        <v>46</v>
      </c>
      <c r="AA17" s="95" t="s">
        <v>107</v>
      </c>
      <c r="AB17" s="98" t="s">
        <v>3348</v>
      </c>
      <c r="AC17" s="85" t="s">
        <v>572</v>
      </c>
    </row>
    <row r="18" spans="1:29" ht="24.95" customHeight="1" x14ac:dyDescent="0.25">
      <c r="A18" s="86">
        <v>16</v>
      </c>
      <c r="B18" s="87" t="s">
        <v>55</v>
      </c>
      <c r="C18" s="88" t="s">
        <v>37</v>
      </c>
      <c r="D18" s="88" t="s">
        <v>3325</v>
      </c>
      <c r="E18" s="90" t="s">
        <v>1174</v>
      </c>
      <c r="F18" s="91" t="s">
        <v>46</v>
      </c>
      <c r="G18" s="88" t="s">
        <v>107</v>
      </c>
      <c r="H18" s="92" t="s">
        <v>3329</v>
      </c>
      <c r="I18" s="90" t="s">
        <v>512</v>
      </c>
      <c r="J18" s="87" t="s">
        <v>24</v>
      </c>
      <c r="K18" s="88" t="s">
        <v>107</v>
      </c>
      <c r="L18" s="92" t="s">
        <v>3333</v>
      </c>
      <c r="M18" s="90" t="s">
        <v>946</v>
      </c>
      <c r="N18" s="87" t="s">
        <v>62</v>
      </c>
      <c r="O18" s="88" t="s">
        <v>68</v>
      </c>
      <c r="P18" s="92" t="s">
        <v>3327</v>
      </c>
      <c r="Q18" s="90" t="s">
        <v>1364</v>
      </c>
      <c r="R18" s="268" t="s">
        <v>46</v>
      </c>
      <c r="S18" s="269" t="s">
        <v>127</v>
      </c>
      <c r="T18" s="92" t="s">
        <v>4034</v>
      </c>
      <c r="U18" s="90" t="s">
        <v>392</v>
      </c>
      <c r="V18" s="87" t="s">
        <v>36</v>
      </c>
      <c r="W18" s="88" t="s">
        <v>127</v>
      </c>
      <c r="X18" s="99" t="s">
        <v>3340</v>
      </c>
      <c r="Y18" s="90" t="s">
        <v>718</v>
      </c>
      <c r="Z18" s="87" t="s">
        <v>55</v>
      </c>
      <c r="AA18" s="88" t="s">
        <v>68</v>
      </c>
      <c r="AB18" s="92" t="s">
        <v>3325</v>
      </c>
      <c r="AC18" s="90" t="s">
        <v>605</v>
      </c>
    </row>
    <row r="19" spans="1:29" ht="24.95" customHeight="1" x14ac:dyDescent="0.25">
      <c r="A19" s="93">
        <v>17</v>
      </c>
      <c r="B19" s="94" t="s">
        <v>55</v>
      </c>
      <c r="C19" s="95" t="s">
        <v>127</v>
      </c>
      <c r="D19" s="96" t="s">
        <v>3325</v>
      </c>
      <c r="E19" s="85" t="s">
        <v>1177</v>
      </c>
      <c r="F19" s="97" t="s">
        <v>46</v>
      </c>
      <c r="G19" s="95" t="s">
        <v>127</v>
      </c>
      <c r="H19" s="98" t="s">
        <v>3330</v>
      </c>
      <c r="I19" s="85" t="s">
        <v>512</v>
      </c>
      <c r="J19" s="94" t="s">
        <v>24</v>
      </c>
      <c r="K19" s="95" t="s">
        <v>127</v>
      </c>
      <c r="L19" s="98" t="s">
        <v>3333</v>
      </c>
      <c r="M19" s="85" t="s">
        <v>946</v>
      </c>
      <c r="N19" s="94" t="s">
        <v>55</v>
      </c>
      <c r="O19" s="95" t="s">
        <v>84</v>
      </c>
      <c r="P19" s="98" t="s">
        <v>3339</v>
      </c>
      <c r="Q19" s="85" t="s">
        <v>1768</v>
      </c>
      <c r="R19" s="94" t="s">
        <v>36</v>
      </c>
      <c r="S19" s="95" t="s">
        <v>127</v>
      </c>
      <c r="T19" s="98" t="s">
        <v>3345</v>
      </c>
      <c r="U19" s="85" t="s">
        <v>396</v>
      </c>
      <c r="V19" s="94" t="s">
        <v>36</v>
      </c>
      <c r="W19" s="95" t="s">
        <v>107</v>
      </c>
      <c r="X19" s="98" t="s">
        <v>3340</v>
      </c>
      <c r="Y19" s="85" t="s">
        <v>718</v>
      </c>
      <c r="Z19" s="94" t="s">
        <v>55</v>
      </c>
      <c r="AA19" s="95" t="s">
        <v>84</v>
      </c>
      <c r="AB19" s="98" t="s">
        <v>3333</v>
      </c>
      <c r="AC19" s="85" t="s">
        <v>549</v>
      </c>
    </row>
    <row r="20" spans="1:29" ht="24.95" customHeight="1" x14ac:dyDescent="0.25">
      <c r="A20" s="86">
        <v>18</v>
      </c>
      <c r="B20" s="87" t="s">
        <v>55</v>
      </c>
      <c r="C20" s="88" t="s">
        <v>107</v>
      </c>
      <c r="D20" s="89" t="s">
        <v>3325</v>
      </c>
      <c r="E20" s="90" t="s">
        <v>3112</v>
      </c>
      <c r="F20" s="91" t="s">
        <v>55</v>
      </c>
      <c r="G20" s="88" t="s">
        <v>68</v>
      </c>
      <c r="H20" s="92" t="s">
        <v>3330</v>
      </c>
      <c r="I20" s="90" t="s">
        <v>512</v>
      </c>
      <c r="J20" s="87" t="s">
        <v>36</v>
      </c>
      <c r="K20" s="88" t="s">
        <v>127</v>
      </c>
      <c r="L20" s="92" t="s">
        <v>4035</v>
      </c>
      <c r="M20" s="90" t="s">
        <v>946</v>
      </c>
      <c r="N20" s="87" t="s">
        <v>55</v>
      </c>
      <c r="O20" s="88" t="s">
        <v>127</v>
      </c>
      <c r="P20" s="99" t="s">
        <v>3331</v>
      </c>
      <c r="Q20" s="90" t="s">
        <v>1770</v>
      </c>
      <c r="R20" s="87" t="s">
        <v>36</v>
      </c>
      <c r="S20" s="88" t="s">
        <v>107</v>
      </c>
      <c r="T20" s="92" t="s">
        <v>3345</v>
      </c>
      <c r="U20" s="90" t="s">
        <v>396</v>
      </c>
      <c r="V20" s="87" t="s">
        <v>36</v>
      </c>
      <c r="W20" s="88" t="s">
        <v>142</v>
      </c>
      <c r="X20" s="92" t="s">
        <v>3340</v>
      </c>
      <c r="Y20" s="90" t="s">
        <v>4625</v>
      </c>
      <c r="Z20" s="104" t="s">
        <v>24</v>
      </c>
      <c r="AA20" s="105" t="s">
        <v>142</v>
      </c>
      <c r="AB20" s="92" t="s">
        <v>3333</v>
      </c>
      <c r="AC20" s="106" t="s">
        <v>647</v>
      </c>
    </row>
    <row r="21" spans="1:29" ht="24.95" customHeight="1" x14ac:dyDescent="0.25">
      <c r="A21" s="93">
        <v>19</v>
      </c>
      <c r="B21" s="94" t="s">
        <v>55</v>
      </c>
      <c r="C21" s="95" t="s">
        <v>142</v>
      </c>
      <c r="D21" s="96" t="s">
        <v>3325</v>
      </c>
      <c r="E21" s="85" t="s">
        <v>1179</v>
      </c>
      <c r="F21" s="97" t="s">
        <v>55</v>
      </c>
      <c r="G21" s="95" t="s">
        <v>84</v>
      </c>
      <c r="H21" s="98" t="s">
        <v>3330</v>
      </c>
      <c r="I21" s="85" t="s">
        <v>512</v>
      </c>
      <c r="J21" s="94" t="s">
        <v>55</v>
      </c>
      <c r="K21" s="95" t="s">
        <v>68</v>
      </c>
      <c r="L21" s="98" t="s">
        <v>3339</v>
      </c>
      <c r="M21" s="85" t="s">
        <v>955</v>
      </c>
      <c r="N21" s="94" t="s">
        <v>62</v>
      </c>
      <c r="O21" s="95" t="s">
        <v>84</v>
      </c>
      <c r="P21" s="98" t="s">
        <v>3327</v>
      </c>
      <c r="Q21" s="85" t="s">
        <v>1364</v>
      </c>
      <c r="R21" s="94" t="s">
        <v>46</v>
      </c>
      <c r="S21" s="95" t="s">
        <v>84</v>
      </c>
      <c r="T21" s="98" t="s">
        <v>3345</v>
      </c>
      <c r="U21" s="85" t="s">
        <v>364</v>
      </c>
      <c r="V21" s="94" t="s">
        <v>24</v>
      </c>
      <c r="W21" s="95" t="s">
        <v>127</v>
      </c>
      <c r="X21" s="100" t="s">
        <v>3340</v>
      </c>
      <c r="Y21" s="85" t="s">
        <v>721</v>
      </c>
      <c r="Z21" s="107"/>
      <c r="AA21" s="100"/>
      <c r="AB21" s="98"/>
      <c r="AC21" s="108"/>
    </row>
    <row r="22" spans="1:29" ht="24.95" customHeight="1" thickBot="1" x14ac:dyDescent="0.3">
      <c r="A22" s="109">
        <v>20</v>
      </c>
      <c r="B22" s="110" t="s">
        <v>62</v>
      </c>
      <c r="C22" s="111" t="s">
        <v>107</v>
      </c>
      <c r="D22" s="111" t="s">
        <v>3325</v>
      </c>
      <c r="E22" s="112" t="s">
        <v>1181</v>
      </c>
      <c r="F22" s="113" t="s">
        <v>55</v>
      </c>
      <c r="G22" s="111" t="s">
        <v>107</v>
      </c>
      <c r="H22" s="114" t="s">
        <v>3330</v>
      </c>
      <c r="I22" s="115" t="s">
        <v>512</v>
      </c>
      <c r="J22" s="110" t="s">
        <v>55</v>
      </c>
      <c r="K22" s="111" t="s">
        <v>84</v>
      </c>
      <c r="L22" s="116" t="s">
        <v>3331</v>
      </c>
      <c r="M22" s="115" t="s">
        <v>955</v>
      </c>
      <c r="N22" s="110" t="s">
        <v>46</v>
      </c>
      <c r="O22" s="111" t="s">
        <v>37</v>
      </c>
      <c r="P22" s="116" t="s">
        <v>3331</v>
      </c>
      <c r="Q22" s="115" t="s">
        <v>1753</v>
      </c>
      <c r="R22" s="110" t="s">
        <v>46</v>
      </c>
      <c r="S22" s="111" t="s">
        <v>107</v>
      </c>
      <c r="T22" s="114" t="s">
        <v>3345</v>
      </c>
      <c r="U22" s="115" t="s">
        <v>364</v>
      </c>
      <c r="V22" s="110" t="s">
        <v>24</v>
      </c>
      <c r="W22" s="111" t="s">
        <v>142</v>
      </c>
      <c r="X22" s="114" t="s">
        <v>3340</v>
      </c>
      <c r="Y22" s="115" t="s">
        <v>723</v>
      </c>
      <c r="Z22" s="117"/>
      <c r="AA22" s="116"/>
      <c r="AB22" s="114"/>
      <c r="AC22" s="115"/>
    </row>
    <row r="23" spans="1:29" ht="24.75" customHeight="1" thickBot="1" x14ac:dyDescent="0.3">
      <c r="V23" s="301" t="s">
        <v>293</v>
      </c>
      <c r="W23" s="302"/>
      <c r="X23" s="302"/>
      <c r="Y23" s="303"/>
    </row>
    <row r="24" spans="1:29" ht="24.75" customHeight="1" thickBot="1" x14ac:dyDescent="0.3">
      <c r="V24" s="119" t="s">
        <v>242</v>
      </c>
      <c r="W24" s="120" t="s">
        <v>243</v>
      </c>
      <c r="X24" s="120" t="s">
        <v>244</v>
      </c>
      <c r="Y24" s="76" t="s">
        <v>245</v>
      </c>
    </row>
    <row r="25" spans="1:29" ht="24.75" customHeight="1" x14ac:dyDescent="0.25">
      <c r="V25" s="78" t="s">
        <v>55</v>
      </c>
      <c r="W25" s="79" t="s">
        <v>84</v>
      </c>
      <c r="X25" s="80" t="s">
        <v>3338</v>
      </c>
      <c r="Y25" s="121" t="s">
        <v>689</v>
      </c>
    </row>
    <row r="26" spans="1:29" ht="24.75" customHeight="1" x14ac:dyDescent="0.25">
      <c r="V26" s="87" t="s">
        <v>36</v>
      </c>
      <c r="W26" s="88" t="s">
        <v>68</v>
      </c>
      <c r="X26" s="89" t="s">
        <v>3340</v>
      </c>
      <c r="Y26" s="122" t="s">
        <v>689</v>
      </c>
    </row>
    <row r="27" spans="1:29" ht="24.75" customHeight="1" thickBot="1" x14ac:dyDescent="0.3">
      <c r="V27" s="123" t="s">
        <v>36</v>
      </c>
      <c r="W27" s="124" t="s">
        <v>84</v>
      </c>
      <c r="X27" s="125" t="s">
        <v>3340</v>
      </c>
      <c r="Y27" s="126" t="s">
        <v>689</v>
      </c>
    </row>
  </sheetData>
  <autoFilter ref="V24:Y24" xr:uid="{00000000-0009-0000-0000-000005000000}"/>
  <mergeCells count="8">
    <mergeCell ref="V23:Y23"/>
    <mergeCell ref="Z1:AC1"/>
    <mergeCell ref="B1:E1"/>
    <mergeCell ref="F1:I1"/>
    <mergeCell ref="J1:M1"/>
    <mergeCell ref="N1:Q1"/>
    <mergeCell ref="R1:U1"/>
    <mergeCell ref="V1:Y1"/>
  </mergeCells>
  <pageMargins left="0.25" right="0.25" top="0.75" bottom="0.75" header="0.3" footer="0.3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'fix adatok'!$H$2:$H$24</xm:f>
          </x14:formula1>
          <xm:sqref>C3:C22 G3:G22 K3:K22 O3:O22 AA3:AA20 W3:W22 W25:W27 S3:S22</xm:sqref>
        </x14:dataValidation>
        <x14:dataValidation type="list" allowBlank="1" showInputMessage="1" showErrorMessage="1" xr:uid="{00000000-0002-0000-0500-000001000000}">
          <x14:formula1>
            <xm:f>'fix adatok'!$G$2:$G$7</xm:f>
          </x14:formula1>
          <xm:sqref>B3:B22 F3:F22 J3:J22 Z3:Z20 N3:N22 V3:V22 V25:V27 R3:R22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3"/>
  <sheetViews>
    <sheetView workbookViewId="0">
      <pane xSplit="1" topLeftCell="B1" activePane="topRight" state="frozen"/>
      <selection pane="topRight"/>
    </sheetView>
  </sheetViews>
  <sheetFormatPr defaultColWidth="9.140625" defaultRowHeight="15" x14ac:dyDescent="0.25"/>
  <cols>
    <col min="1" max="1" width="7.140625" style="118" customWidth="1"/>
    <col min="2" max="2" width="4" bestFit="1" customWidth="1"/>
    <col min="3" max="3" width="4.28515625" bestFit="1" customWidth="1"/>
    <col min="4" max="4" width="11.140625" customWidth="1"/>
    <col min="5" max="5" width="15.7109375" customWidth="1"/>
    <col min="6" max="6" width="19.42578125" bestFit="1" customWidth="1"/>
    <col min="7" max="7" width="5.28515625" bestFit="1" customWidth="1"/>
    <col min="8" max="8" width="11.140625" customWidth="1"/>
    <col min="9" max="9" width="15.7109375" customWidth="1"/>
    <col min="10" max="10" width="15.7109375" bestFit="1" customWidth="1"/>
    <col min="11" max="11" width="5.28515625" bestFit="1" customWidth="1"/>
    <col min="12" max="12" width="11.140625" customWidth="1"/>
    <col min="13" max="13" width="15.7109375" customWidth="1"/>
    <col min="14" max="14" width="18.42578125" bestFit="1" customWidth="1"/>
    <col min="15" max="15" width="6.28515625" bestFit="1" customWidth="1"/>
    <col min="16" max="16" width="11.42578125" bestFit="1" customWidth="1"/>
    <col min="17" max="17" width="15.7109375" customWidth="1"/>
    <col min="18" max="18" width="15.140625" bestFit="1" customWidth="1"/>
    <col min="19" max="19" width="6" bestFit="1" customWidth="1"/>
    <col min="20" max="20" width="6.28515625" bestFit="1" customWidth="1"/>
    <col min="21" max="21" width="11.42578125" bestFit="1" customWidth="1"/>
    <col min="22" max="22" width="15.7109375" customWidth="1"/>
    <col min="23" max="23" width="15.28515625" bestFit="1" customWidth="1"/>
  </cols>
  <sheetData>
    <row r="1" spans="1:23" s="23" customFormat="1" ht="30" customHeight="1" thickTop="1" thickBot="1" x14ac:dyDescent="0.3">
      <c r="A1" s="22"/>
      <c r="B1" s="307" t="s">
        <v>204</v>
      </c>
      <c r="C1" s="308"/>
      <c r="D1" s="308"/>
      <c r="E1" s="308"/>
      <c r="F1" s="309"/>
      <c r="G1" s="308" t="s">
        <v>205</v>
      </c>
      <c r="H1" s="308"/>
      <c r="I1" s="308"/>
      <c r="J1" s="308"/>
      <c r="K1" s="307" t="s">
        <v>206</v>
      </c>
      <c r="L1" s="308"/>
      <c r="M1" s="308"/>
      <c r="N1" s="309"/>
      <c r="O1" s="308" t="s">
        <v>207</v>
      </c>
      <c r="P1" s="308"/>
      <c r="Q1" s="308"/>
      <c r="R1" s="308"/>
      <c r="S1" s="307" t="s">
        <v>208</v>
      </c>
      <c r="T1" s="308"/>
      <c r="U1" s="308"/>
      <c r="V1" s="308"/>
      <c r="W1" s="309"/>
    </row>
    <row r="2" spans="1:23" ht="24.95" customHeight="1" thickTop="1" thickBot="1" x14ac:dyDescent="0.3">
      <c r="A2" s="127" t="s">
        <v>250</v>
      </c>
      <c r="B2" s="128" t="s">
        <v>209</v>
      </c>
      <c r="C2" s="129" t="s">
        <v>203</v>
      </c>
      <c r="D2" s="129" t="s">
        <v>201</v>
      </c>
      <c r="E2" s="129" t="s">
        <v>11</v>
      </c>
      <c r="F2" s="129" t="s">
        <v>202</v>
      </c>
      <c r="G2" s="128" t="s">
        <v>226</v>
      </c>
      <c r="H2" s="129" t="s">
        <v>227</v>
      </c>
      <c r="I2" s="129" t="s">
        <v>228</v>
      </c>
      <c r="J2" s="129" t="s">
        <v>229</v>
      </c>
      <c r="K2" s="128" t="s">
        <v>230</v>
      </c>
      <c r="L2" s="129" t="s">
        <v>231</v>
      </c>
      <c r="M2" s="129" t="s">
        <v>232</v>
      </c>
      <c r="N2" s="129" t="s">
        <v>233</v>
      </c>
      <c r="O2" s="142" t="s">
        <v>234</v>
      </c>
      <c r="P2" s="143" t="s">
        <v>235</v>
      </c>
      <c r="Q2" s="143" t="s">
        <v>236</v>
      </c>
      <c r="R2" s="144" t="s">
        <v>237</v>
      </c>
      <c r="S2" s="139" t="s">
        <v>251</v>
      </c>
      <c r="T2" s="129" t="s">
        <v>252</v>
      </c>
      <c r="U2" s="129" t="s">
        <v>253</v>
      </c>
      <c r="V2" s="129" t="s">
        <v>254</v>
      </c>
      <c r="W2" s="130" t="s">
        <v>255</v>
      </c>
    </row>
    <row r="3" spans="1:23" ht="24.95" customHeight="1" x14ac:dyDescent="0.25">
      <c r="A3" s="131">
        <v>1</v>
      </c>
      <c r="B3" s="132" t="s">
        <v>35</v>
      </c>
      <c r="C3" s="84" t="s">
        <v>24</v>
      </c>
      <c r="D3" s="84" t="s">
        <v>68</v>
      </c>
      <c r="E3" s="84" t="s">
        <v>3345</v>
      </c>
      <c r="F3" s="145" t="s">
        <v>1041</v>
      </c>
      <c r="G3" s="78" t="s">
        <v>24</v>
      </c>
      <c r="H3" s="79" t="s">
        <v>68</v>
      </c>
      <c r="I3" s="79" t="s">
        <v>3330</v>
      </c>
      <c r="J3" s="81" t="s">
        <v>594</v>
      </c>
      <c r="K3" s="133" t="s">
        <v>46</v>
      </c>
      <c r="L3" s="84" t="s">
        <v>37</v>
      </c>
      <c r="M3" s="270" t="s">
        <v>3333</v>
      </c>
      <c r="N3" s="145" t="s">
        <v>737</v>
      </c>
      <c r="O3" s="140" t="s">
        <v>24</v>
      </c>
      <c r="P3" s="141" t="s">
        <v>127</v>
      </c>
      <c r="Q3" s="141" t="s">
        <v>3349</v>
      </c>
      <c r="R3" s="146" t="s">
        <v>1329</v>
      </c>
      <c r="S3" s="132" t="s">
        <v>23</v>
      </c>
      <c r="T3" s="84" t="s">
        <v>46</v>
      </c>
      <c r="U3" s="84" t="s">
        <v>127</v>
      </c>
      <c r="V3" s="84" t="s">
        <v>3347</v>
      </c>
      <c r="W3" s="147" t="s">
        <v>1077</v>
      </c>
    </row>
    <row r="4" spans="1:23" ht="24.95" customHeight="1" x14ac:dyDescent="0.25">
      <c r="A4" s="134">
        <v>2</v>
      </c>
      <c r="B4" s="135" t="s">
        <v>23</v>
      </c>
      <c r="C4" s="99" t="s">
        <v>62</v>
      </c>
      <c r="D4" s="99" t="s">
        <v>84</v>
      </c>
      <c r="E4" s="99" t="s">
        <v>3331</v>
      </c>
      <c r="F4" s="148" t="s">
        <v>1043</v>
      </c>
      <c r="G4" s="87" t="s">
        <v>46</v>
      </c>
      <c r="H4" s="88" t="s">
        <v>84</v>
      </c>
      <c r="I4" s="88" t="s">
        <v>3339</v>
      </c>
      <c r="J4" s="90" t="s">
        <v>594</v>
      </c>
      <c r="K4" s="136" t="s">
        <v>46</v>
      </c>
      <c r="L4" s="99" t="s">
        <v>84</v>
      </c>
      <c r="M4" s="230" t="s">
        <v>3333</v>
      </c>
      <c r="N4" s="148" t="s">
        <v>737</v>
      </c>
      <c r="O4" s="135" t="s">
        <v>24</v>
      </c>
      <c r="P4" s="99" t="s">
        <v>127</v>
      </c>
      <c r="Q4" s="99" t="s">
        <v>3353</v>
      </c>
      <c r="R4" s="148" t="s">
        <v>1376</v>
      </c>
      <c r="S4" s="135" t="s">
        <v>23</v>
      </c>
      <c r="T4" s="99" t="s">
        <v>24</v>
      </c>
      <c r="U4" s="99" t="s">
        <v>127</v>
      </c>
      <c r="V4" s="99" t="s">
        <v>3347</v>
      </c>
      <c r="W4" s="149" t="s">
        <v>1080</v>
      </c>
    </row>
    <row r="5" spans="1:23" ht="24.95" customHeight="1" x14ac:dyDescent="0.25">
      <c r="A5" s="131">
        <v>3</v>
      </c>
      <c r="B5" s="107" t="s">
        <v>35</v>
      </c>
      <c r="C5" s="100" t="s">
        <v>62</v>
      </c>
      <c r="D5" s="100" t="s">
        <v>84</v>
      </c>
      <c r="E5" s="100" t="s">
        <v>3331</v>
      </c>
      <c r="F5" s="150" t="s">
        <v>1043</v>
      </c>
      <c r="G5" s="94" t="s">
        <v>46</v>
      </c>
      <c r="H5" s="95" t="s">
        <v>107</v>
      </c>
      <c r="I5" s="95" t="s">
        <v>3347</v>
      </c>
      <c r="J5" s="85" t="s">
        <v>594</v>
      </c>
      <c r="K5" s="137" t="s">
        <v>46</v>
      </c>
      <c r="L5" s="100" t="s">
        <v>37</v>
      </c>
      <c r="M5" s="176" t="s">
        <v>3330</v>
      </c>
      <c r="N5" s="150" t="s">
        <v>760</v>
      </c>
      <c r="O5" s="107" t="s">
        <v>24</v>
      </c>
      <c r="P5" s="100" t="s">
        <v>142</v>
      </c>
      <c r="Q5" s="100" t="s">
        <v>3353</v>
      </c>
      <c r="R5" s="150" t="s">
        <v>1376</v>
      </c>
      <c r="S5" s="107" t="s">
        <v>35</v>
      </c>
      <c r="T5" s="100" t="s">
        <v>24</v>
      </c>
      <c r="U5" s="100" t="s">
        <v>127</v>
      </c>
      <c r="V5" s="100" t="s">
        <v>3347</v>
      </c>
      <c r="W5" s="151" t="s">
        <v>1080</v>
      </c>
    </row>
    <row r="6" spans="1:23" ht="24.95" customHeight="1" x14ac:dyDescent="0.25">
      <c r="A6" s="134">
        <v>4</v>
      </c>
      <c r="B6" s="135" t="s">
        <v>23</v>
      </c>
      <c r="C6" s="99" t="s">
        <v>24</v>
      </c>
      <c r="D6" s="99" t="s">
        <v>68</v>
      </c>
      <c r="E6" s="99" t="s">
        <v>3347</v>
      </c>
      <c r="F6" s="148" t="s">
        <v>1048</v>
      </c>
      <c r="G6" s="87" t="s">
        <v>55</v>
      </c>
      <c r="H6" s="88" t="s">
        <v>37</v>
      </c>
      <c r="I6" s="88" t="s">
        <v>3327</v>
      </c>
      <c r="J6" s="90" t="s">
        <v>594</v>
      </c>
      <c r="K6" s="136" t="s">
        <v>46</v>
      </c>
      <c r="L6" s="99" t="s">
        <v>84</v>
      </c>
      <c r="M6" s="175" t="s">
        <v>3332</v>
      </c>
      <c r="N6" s="148" t="s">
        <v>762</v>
      </c>
      <c r="O6" s="135" t="s">
        <v>46</v>
      </c>
      <c r="P6" s="99" t="s">
        <v>84</v>
      </c>
      <c r="Q6" s="99" t="s">
        <v>3353</v>
      </c>
      <c r="R6" s="148" t="s">
        <v>1379</v>
      </c>
      <c r="S6" s="135" t="s">
        <v>23</v>
      </c>
      <c r="T6" s="99" t="s">
        <v>36</v>
      </c>
      <c r="U6" s="99" t="s">
        <v>127</v>
      </c>
      <c r="V6" s="99" t="s">
        <v>3347</v>
      </c>
      <c r="W6" s="149" t="s">
        <v>1080</v>
      </c>
    </row>
    <row r="7" spans="1:23" ht="24.95" customHeight="1" x14ac:dyDescent="0.25">
      <c r="A7" s="131">
        <v>5</v>
      </c>
      <c r="B7" s="107" t="s">
        <v>23</v>
      </c>
      <c r="C7" s="100" t="s">
        <v>36</v>
      </c>
      <c r="D7" s="100" t="s">
        <v>127</v>
      </c>
      <c r="E7" s="100" t="s">
        <v>3335</v>
      </c>
      <c r="F7" s="150" t="s">
        <v>1050</v>
      </c>
      <c r="G7" s="94" t="s">
        <v>55</v>
      </c>
      <c r="H7" s="95" t="s">
        <v>68</v>
      </c>
      <c r="I7" s="95" t="s">
        <v>3336</v>
      </c>
      <c r="J7" s="85" t="s">
        <v>594</v>
      </c>
      <c r="K7" s="137" t="s">
        <v>46</v>
      </c>
      <c r="L7" s="100" t="s">
        <v>107</v>
      </c>
      <c r="M7" s="271" t="s">
        <v>4034</v>
      </c>
      <c r="N7" s="150" t="s">
        <v>762</v>
      </c>
      <c r="O7" s="107" t="s">
        <v>46</v>
      </c>
      <c r="P7" s="100" t="s">
        <v>107</v>
      </c>
      <c r="Q7" s="100" t="s">
        <v>3353</v>
      </c>
      <c r="R7" s="150" t="s">
        <v>1379</v>
      </c>
      <c r="S7" s="107" t="s">
        <v>35</v>
      </c>
      <c r="T7" s="100" t="s">
        <v>46</v>
      </c>
      <c r="U7" s="100" t="s">
        <v>127</v>
      </c>
      <c r="V7" s="100" t="s">
        <v>3347</v>
      </c>
      <c r="W7" s="151" t="s">
        <v>1077</v>
      </c>
    </row>
    <row r="8" spans="1:23" ht="24.95" customHeight="1" x14ac:dyDescent="0.25">
      <c r="A8" s="134">
        <v>6</v>
      </c>
      <c r="B8" s="135" t="s">
        <v>35</v>
      </c>
      <c r="C8" s="99" t="s">
        <v>24</v>
      </c>
      <c r="D8" s="99" t="s">
        <v>84</v>
      </c>
      <c r="E8" s="99" t="s">
        <v>3347</v>
      </c>
      <c r="F8" s="148" t="s">
        <v>1052</v>
      </c>
      <c r="G8" s="87" t="s">
        <v>55</v>
      </c>
      <c r="H8" s="88" t="s">
        <v>37</v>
      </c>
      <c r="I8" s="88" t="s">
        <v>3330</v>
      </c>
      <c r="J8" s="90" t="s">
        <v>605</v>
      </c>
      <c r="K8" s="136" t="s">
        <v>55</v>
      </c>
      <c r="L8" s="99" t="s">
        <v>142</v>
      </c>
      <c r="M8" s="230" t="s">
        <v>3345</v>
      </c>
      <c r="N8" s="148" t="s">
        <v>767</v>
      </c>
      <c r="O8" s="135" t="s">
        <v>55</v>
      </c>
      <c r="P8" s="99" t="s">
        <v>37</v>
      </c>
      <c r="Q8" s="99" t="s">
        <v>3328</v>
      </c>
      <c r="R8" s="148" t="s">
        <v>1382</v>
      </c>
      <c r="S8" s="135" t="s">
        <v>23</v>
      </c>
      <c r="T8" s="99" t="s">
        <v>24</v>
      </c>
      <c r="U8" s="99" t="s">
        <v>84</v>
      </c>
      <c r="V8" s="99" t="s">
        <v>3347</v>
      </c>
      <c r="W8" s="149" t="s">
        <v>1052</v>
      </c>
    </row>
    <row r="9" spans="1:23" ht="24.95" customHeight="1" x14ac:dyDescent="0.25">
      <c r="A9" s="131">
        <v>7</v>
      </c>
      <c r="B9" s="107" t="s">
        <v>35</v>
      </c>
      <c r="C9" s="100" t="s">
        <v>55</v>
      </c>
      <c r="D9" s="100" t="s">
        <v>37</v>
      </c>
      <c r="E9" s="100" t="s">
        <v>3333</v>
      </c>
      <c r="F9" s="150" t="s">
        <v>1036</v>
      </c>
      <c r="G9" s="94" t="s">
        <v>62</v>
      </c>
      <c r="H9" s="95" t="s">
        <v>37</v>
      </c>
      <c r="I9" s="95" t="s">
        <v>3336</v>
      </c>
      <c r="J9" s="85" t="s">
        <v>605</v>
      </c>
      <c r="K9" s="137" t="s">
        <v>24</v>
      </c>
      <c r="L9" s="100" t="s">
        <v>37</v>
      </c>
      <c r="M9" s="176" t="s">
        <v>3339</v>
      </c>
      <c r="N9" s="150" t="s">
        <v>748</v>
      </c>
      <c r="O9" s="107" t="s">
        <v>55</v>
      </c>
      <c r="P9" s="100" t="s">
        <v>142</v>
      </c>
      <c r="Q9" s="100" t="s">
        <v>3353</v>
      </c>
      <c r="R9" s="150" t="s">
        <v>1324</v>
      </c>
      <c r="S9" s="107" t="s">
        <v>23</v>
      </c>
      <c r="T9" s="271" t="s">
        <v>55</v>
      </c>
      <c r="U9" s="100" t="s">
        <v>68</v>
      </c>
      <c r="V9" s="100" t="s">
        <v>3351</v>
      </c>
      <c r="W9" s="151" t="s">
        <v>1089</v>
      </c>
    </row>
    <row r="10" spans="1:23" ht="24.95" customHeight="1" x14ac:dyDescent="0.25">
      <c r="A10" s="134">
        <v>8</v>
      </c>
      <c r="B10" s="135" t="s">
        <v>35</v>
      </c>
      <c r="C10" s="99" t="s">
        <v>55</v>
      </c>
      <c r="D10" s="99" t="s">
        <v>68</v>
      </c>
      <c r="E10" s="99" t="s">
        <v>3333</v>
      </c>
      <c r="F10" s="148" t="s">
        <v>1036</v>
      </c>
      <c r="G10" s="87" t="s">
        <v>62</v>
      </c>
      <c r="H10" s="88" t="s">
        <v>68</v>
      </c>
      <c r="I10" s="88" t="s">
        <v>3336</v>
      </c>
      <c r="J10" s="90" t="s">
        <v>605</v>
      </c>
      <c r="K10" s="136" t="s">
        <v>46</v>
      </c>
      <c r="L10" s="99" t="s">
        <v>84</v>
      </c>
      <c r="M10" s="230" t="s">
        <v>3355</v>
      </c>
      <c r="N10" s="148" t="s">
        <v>748</v>
      </c>
      <c r="O10" s="135" t="s">
        <v>24</v>
      </c>
      <c r="P10" s="99" t="s">
        <v>142</v>
      </c>
      <c r="Q10" s="99" t="s">
        <v>3352</v>
      </c>
      <c r="R10" s="148" t="s">
        <v>1385</v>
      </c>
      <c r="S10" s="135" t="s">
        <v>35</v>
      </c>
      <c r="T10" s="230" t="s">
        <v>55</v>
      </c>
      <c r="U10" s="99" t="s">
        <v>68</v>
      </c>
      <c r="V10" s="99" t="s">
        <v>3351</v>
      </c>
      <c r="W10" s="149" t="s">
        <v>1089</v>
      </c>
    </row>
    <row r="11" spans="1:23" ht="24.95" customHeight="1" x14ac:dyDescent="0.25">
      <c r="A11" s="131">
        <v>9</v>
      </c>
      <c r="B11" s="107" t="s">
        <v>23</v>
      </c>
      <c r="C11" s="100" t="s">
        <v>24</v>
      </c>
      <c r="D11" s="100" t="s">
        <v>84</v>
      </c>
      <c r="E11" s="100" t="s">
        <v>3342</v>
      </c>
      <c r="F11" s="150" t="s">
        <v>1056</v>
      </c>
      <c r="G11" s="94" t="s">
        <v>62</v>
      </c>
      <c r="H11" s="95" t="s">
        <v>84</v>
      </c>
      <c r="I11" s="95" t="s">
        <v>3336</v>
      </c>
      <c r="J11" s="85" t="s">
        <v>605</v>
      </c>
      <c r="K11" s="137" t="s">
        <v>24</v>
      </c>
      <c r="L11" s="100" t="s">
        <v>84</v>
      </c>
      <c r="M11" s="176" t="s">
        <v>3339</v>
      </c>
      <c r="N11" s="150" t="s">
        <v>753</v>
      </c>
      <c r="O11" s="107" t="s">
        <v>24</v>
      </c>
      <c r="P11" s="100" t="s">
        <v>68</v>
      </c>
      <c r="Q11" s="100" t="s">
        <v>3353</v>
      </c>
      <c r="R11" s="150" t="s">
        <v>1387</v>
      </c>
      <c r="S11" s="107" t="s">
        <v>23</v>
      </c>
      <c r="T11" s="100" t="s">
        <v>24</v>
      </c>
      <c r="U11" s="100" t="s">
        <v>68</v>
      </c>
      <c r="V11" s="100" t="s">
        <v>3326</v>
      </c>
      <c r="W11" s="151" t="s">
        <v>1056</v>
      </c>
    </row>
    <row r="12" spans="1:23" ht="24.95" customHeight="1" x14ac:dyDescent="0.25">
      <c r="A12" s="134">
        <v>10</v>
      </c>
      <c r="B12" s="135" t="s">
        <v>35</v>
      </c>
      <c r="C12" s="99" t="s">
        <v>24</v>
      </c>
      <c r="D12" s="99" t="s">
        <v>68</v>
      </c>
      <c r="E12" s="99" t="s">
        <v>3347</v>
      </c>
      <c r="F12" s="148" t="s">
        <v>1048</v>
      </c>
      <c r="G12" s="87" t="s">
        <v>62</v>
      </c>
      <c r="H12" s="88" t="s">
        <v>107</v>
      </c>
      <c r="I12" s="88" t="s">
        <v>3336</v>
      </c>
      <c r="J12" s="90" t="s">
        <v>605</v>
      </c>
      <c r="K12" s="136" t="s">
        <v>46</v>
      </c>
      <c r="L12" s="99" t="s">
        <v>84</v>
      </c>
      <c r="M12" s="175" t="s">
        <v>3350</v>
      </c>
      <c r="N12" s="148" t="s">
        <v>753</v>
      </c>
      <c r="O12" s="135" t="s">
        <v>24</v>
      </c>
      <c r="P12" s="99" t="s">
        <v>84</v>
      </c>
      <c r="Q12" s="99" t="s">
        <v>3353</v>
      </c>
      <c r="R12" s="148" t="s">
        <v>1387</v>
      </c>
      <c r="S12" s="135" t="s">
        <v>23</v>
      </c>
      <c r="T12" s="99" t="s">
        <v>62</v>
      </c>
      <c r="U12" s="99" t="s">
        <v>68</v>
      </c>
      <c r="V12" s="99" t="s">
        <v>3331</v>
      </c>
      <c r="W12" s="149" t="s">
        <v>1048</v>
      </c>
    </row>
    <row r="13" spans="1:23" ht="24.95" customHeight="1" x14ac:dyDescent="0.25">
      <c r="A13" s="131">
        <v>11</v>
      </c>
      <c r="B13" s="107" t="s">
        <v>35</v>
      </c>
      <c r="C13" s="100" t="s">
        <v>36</v>
      </c>
      <c r="D13" s="100" t="s">
        <v>127</v>
      </c>
      <c r="E13" s="100" t="s">
        <v>3335</v>
      </c>
      <c r="F13" s="150" t="s">
        <v>1050</v>
      </c>
      <c r="G13" s="254" t="s">
        <v>46</v>
      </c>
      <c r="H13" s="29" t="s">
        <v>107</v>
      </c>
      <c r="I13" s="95" t="s">
        <v>3336</v>
      </c>
      <c r="J13" s="85" t="s">
        <v>549</v>
      </c>
      <c r="K13" s="137" t="s">
        <v>24</v>
      </c>
      <c r="L13" s="100" t="s">
        <v>84</v>
      </c>
      <c r="M13" s="176" t="s">
        <v>3330</v>
      </c>
      <c r="N13" s="150" t="s">
        <v>774</v>
      </c>
      <c r="O13" s="107" t="s">
        <v>24</v>
      </c>
      <c r="P13" s="100" t="s">
        <v>84</v>
      </c>
      <c r="Q13" s="100" t="s">
        <v>3332</v>
      </c>
      <c r="R13" s="150" t="s">
        <v>1354</v>
      </c>
      <c r="S13" s="107" t="s">
        <v>23</v>
      </c>
      <c r="T13" s="100" t="s">
        <v>55</v>
      </c>
      <c r="U13" s="100" t="s">
        <v>127</v>
      </c>
      <c r="V13" s="100" t="s">
        <v>3347</v>
      </c>
      <c r="W13" s="151" t="s">
        <v>1095</v>
      </c>
    </row>
    <row r="14" spans="1:23" ht="24.95" customHeight="1" x14ac:dyDescent="0.25">
      <c r="A14" s="134">
        <v>12</v>
      </c>
      <c r="B14" s="135" t="s">
        <v>35</v>
      </c>
      <c r="C14" s="99" t="s">
        <v>24</v>
      </c>
      <c r="D14" s="99" t="s">
        <v>127</v>
      </c>
      <c r="E14" s="99" t="s">
        <v>3345</v>
      </c>
      <c r="F14" s="148" t="s">
        <v>1061</v>
      </c>
      <c r="G14" s="87" t="s">
        <v>62</v>
      </c>
      <c r="H14" s="88" t="s">
        <v>68</v>
      </c>
      <c r="I14" s="88" t="s">
        <v>3339</v>
      </c>
      <c r="J14" s="90" t="s">
        <v>549</v>
      </c>
      <c r="K14" s="136" t="s">
        <v>46</v>
      </c>
      <c r="L14" s="99" t="s">
        <v>84</v>
      </c>
      <c r="M14" s="230" t="s">
        <v>3331</v>
      </c>
      <c r="N14" s="148" t="s">
        <v>774</v>
      </c>
      <c r="O14" s="135" t="s">
        <v>36</v>
      </c>
      <c r="P14" s="99" t="s">
        <v>127</v>
      </c>
      <c r="Q14" s="99" t="s">
        <v>3353</v>
      </c>
      <c r="R14" s="148" t="s">
        <v>1347</v>
      </c>
      <c r="S14" s="135" t="s">
        <v>23</v>
      </c>
      <c r="T14" s="99" t="s">
        <v>55</v>
      </c>
      <c r="U14" s="99" t="s">
        <v>37</v>
      </c>
      <c r="V14" s="99" t="s">
        <v>3347</v>
      </c>
      <c r="W14" s="149" t="s">
        <v>1036</v>
      </c>
    </row>
    <row r="15" spans="1:23" ht="24.95" customHeight="1" x14ac:dyDescent="0.25">
      <c r="A15" s="131">
        <v>13</v>
      </c>
      <c r="B15" s="107" t="s">
        <v>23</v>
      </c>
      <c r="C15" s="100" t="s">
        <v>46</v>
      </c>
      <c r="D15" s="100" t="s">
        <v>142</v>
      </c>
      <c r="E15" s="100" t="s">
        <v>3347</v>
      </c>
      <c r="F15" s="150" t="s">
        <v>1063</v>
      </c>
      <c r="G15" s="94" t="s">
        <v>24</v>
      </c>
      <c r="H15" s="95" t="s">
        <v>37</v>
      </c>
      <c r="I15" s="95" t="s">
        <v>3330</v>
      </c>
      <c r="J15" s="85" t="s">
        <v>572</v>
      </c>
      <c r="K15" s="137" t="s">
        <v>24</v>
      </c>
      <c r="L15" s="100" t="s">
        <v>68</v>
      </c>
      <c r="M15" s="176" t="s">
        <v>3339</v>
      </c>
      <c r="N15" s="150" t="s">
        <v>742</v>
      </c>
      <c r="O15" s="107" t="s">
        <v>46</v>
      </c>
      <c r="P15" s="100" t="s">
        <v>107</v>
      </c>
      <c r="Q15" s="100" t="s">
        <v>3349</v>
      </c>
      <c r="R15" s="150" t="s">
        <v>1352</v>
      </c>
      <c r="S15" s="107" t="s">
        <v>23</v>
      </c>
      <c r="T15" s="100" t="s">
        <v>55</v>
      </c>
      <c r="U15" s="100" t="s">
        <v>68</v>
      </c>
      <c r="V15" s="100" t="s">
        <v>3347</v>
      </c>
      <c r="W15" s="151" t="s">
        <v>1036</v>
      </c>
    </row>
    <row r="16" spans="1:23" ht="24.95" customHeight="1" x14ac:dyDescent="0.25">
      <c r="A16" s="134">
        <v>14</v>
      </c>
      <c r="B16" s="135" t="s">
        <v>35</v>
      </c>
      <c r="C16" s="99" t="s">
        <v>46</v>
      </c>
      <c r="D16" s="99" t="s">
        <v>142</v>
      </c>
      <c r="E16" s="99" t="s">
        <v>3347</v>
      </c>
      <c r="F16" s="148" t="s">
        <v>1063</v>
      </c>
      <c r="G16" s="87" t="s">
        <v>24</v>
      </c>
      <c r="H16" s="88" t="s">
        <v>68</v>
      </c>
      <c r="I16" s="88" t="s">
        <v>3344</v>
      </c>
      <c r="J16" s="90" t="s">
        <v>572</v>
      </c>
      <c r="K16" s="136" t="s">
        <v>24</v>
      </c>
      <c r="L16" s="99" t="s">
        <v>84</v>
      </c>
      <c r="M16" s="175" t="s">
        <v>3352</v>
      </c>
      <c r="N16" s="148" t="s">
        <v>742</v>
      </c>
      <c r="O16" s="135" t="s">
        <v>24</v>
      </c>
      <c r="P16" s="99" t="s">
        <v>37</v>
      </c>
      <c r="Q16" s="99" t="s">
        <v>3353</v>
      </c>
      <c r="R16" s="148" t="s">
        <v>1393</v>
      </c>
      <c r="S16" s="135" t="s">
        <v>23</v>
      </c>
      <c r="T16" s="99" t="s">
        <v>24</v>
      </c>
      <c r="U16" s="99" t="s">
        <v>68</v>
      </c>
      <c r="V16" s="99" t="s">
        <v>3331</v>
      </c>
      <c r="W16" s="149" t="s">
        <v>1041</v>
      </c>
    </row>
    <row r="17" spans="1:23" ht="24.95" customHeight="1" x14ac:dyDescent="0.25">
      <c r="A17" s="131">
        <v>15</v>
      </c>
      <c r="B17" s="152" t="s">
        <v>23</v>
      </c>
      <c r="C17" s="98" t="s">
        <v>62</v>
      </c>
      <c r="D17" s="150" t="s">
        <v>37</v>
      </c>
      <c r="E17" s="100" t="s">
        <v>3331</v>
      </c>
      <c r="F17" s="153" t="s">
        <v>1068</v>
      </c>
      <c r="G17" s="254" t="s">
        <v>46</v>
      </c>
      <c r="H17" s="29" t="s">
        <v>84</v>
      </c>
      <c r="I17" s="100" t="s">
        <v>3335</v>
      </c>
      <c r="J17" s="85" t="s">
        <v>572</v>
      </c>
      <c r="K17" s="137" t="s">
        <v>46</v>
      </c>
      <c r="L17" s="100" t="s">
        <v>107</v>
      </c>
      <c r="M17" s="176" t="s">
        <v>3350</v>
      </c>
      <c r="N17" s="150" t="s">
        <v>774</v>
      </c>
      <c r="O17" s="107" t="s">
        <v>24</v>
      </c>
      <c r="P17" s="100" t="s">
        <v>142</v>
      </c>
      <c r="Q17" s="100" t="s">
        <v>3334</v>
      </c>
      <c r="R17" s="150" t="s">
        <v>1362</v>
      </c>
      <c r="S17" s="107" t="s">
        <v>35</v>
      </c>
      <c r="T17" s="100" t="s">
        <v>55</v>
      </c>
      <c r="U17" s="100" t="s">
        <v>127</v>
      </c>
      <c r="V17" s="100" t="s">
        <v>3347</v>
      </c>
      <c r="W17" s="151" t="s">
        <v>1095</v>
      </c>
    </row>
    <row r="18" spans="1:23" ht="24.95" customHeight="1" x14ac:dyDescent="0.25">
      <c r="A18" s="134">
        <v>16</v>
      </c>
      <c r="B18" s="154"/>
      <c r="C18" s="155"/>
      <c r="D18" s="155"/>
      <c r="E18" s="155"/>
      <c r="F18" s="155"/>
      <c r="G18" s="87" t="s">
        <v>46</v>
      </c>
      <c r="H18" s="88" t="s">
        <v>84</v>
      </c>
      <c r="I18" s="88" t="s">
        <v>3348</v>
      </c>
      <c r="J18" s="90" t="s">
        <v>553</v>
      </c>
      <c r="K18" s="136" t="s">
        <v>46</v>
      </c>
      <c r="L18" s="99" t="s">
        <v>107</v>
      </c>
      <c r="M18" s="230" t="s">
        <v>3351</v>
      </c>
      <c r="N18" s="148" t="s">
        <v>753</v>
      </c>
      <c r="O18" s="135" t="s">
        <v>55</v>
      </c>
      <c r="P18" s="99" t="s">
        <v>68</v>
      </c>
      <c r="Q18" s="99" t="s">
        <v>3349</v>
      </c>
      <c r="R18" s="148" t="s">
        <v>1396</v>
      </c>
      <c r="S18" s="135" t="s">
        <v>35</v>
      </c>
      <c r="T18" s="99" t="s">
        <v>24</v>
      </c>
      <c r="U18" s="99" t="s">
        <v>84</v>
      </c>
      <c r="V18" s="99" t="s">
        <v>3345</v>
      </c>
      <c r="W18" s="149" t="s">
        <v>1103</v>
      </c>
    </row>
    <row r="19" spans="1:23" ht="24.95" customHeight="1" x14ac:dyDescent="0.25">
      <c r="A19" s="131">
        <v>17</v>
      </c>
      <c r="B19" s="156"/>
      <c r="C19" s="153"/>
      <c r="D19" s="153"/>
      <c r="E19" s="153"/>
      <c r="F19" s="153"/>
      <c r="G19" s="94"/>
      <c r="H19" s="95"/>
      <c r="I19" s="95"/>
      <c r="J19" s="85"/>
      <c r="K19" s="137" t="s">
        <v>24</v>
      </c>
      <c r="L19" s="100" t="s">
        <v>127</v>
      </c>
      <c r="M19" s="176" t="s">
        <v>3339</v>
      </c>
      <c r="N19" s="150" t="s">
        <v>745</v>
      </c>
      <c r="O19" s="107" t="s">
        <v>46</v>
      </c>
      <c r="P19" s="100" t="s">
        <v>107</v>
      </c>
      <c r="Q19" s="100" t="s">
        <v>3335</v>
      </c>
      <c r="R19" s="150" t="s">
        <v>1398</v>
      </c>
      <c r="S19" s="156"/>
      <c r="T19" s="153"/>
      <c r="U19" s="153"/>
      <c r="V19" s="100"/>
      <c r="W19" s="157"/>
    </row>
    <row r="20" spans="1:23" ht="24.95" customHeight="1" x14ac:dyDescent="0.25">
      <c r="A20" s="134">
        <v>18</v>
      </c>
      <c r="B20" s="154"/>
      <c r="C20" s="155"/>
      <c r="D20" s="155"/>
      <c r="E20" s="155"/>
      <c r="F20" s="155"/>
      <c r="G20" s="158"/>
      <c r="H20" s="159"/>
      <c r="I20" s="159"/>
      <c r="J20" s="160"/>
      <c r="K20" s="136" t="s">
        <v>36</v>
      </c>
      <c r="L20" s="99" t="s">
        <v>142</v>
      </c>
      <c r="M20" s="230" t="s">
        <v>3333</v>
      </c>
      <c r="N20" s="148" t="s">
        <v>738</v>
      </c>
      <c r="O20" s="135" t="s">
        <v>24</v>
      </c>
      <c r="P20" s="99" t="s">
        <v>127</v>
      </c>
      <c r="Q20" s="99" t="s">
        <v>3331</v>
      </c>
      <c r="R20" s="148" t="s">
        <v>1364</v>
      </c>
      <c r="S20" s="154"/>
      <c r="T20" s="155"/>
      <c r="U20" s="155"/>
      <c r="V20" s="99"/>
      <c r="W20" s="161"/>
    </row>
    <row r="21" spans="1:23" ht="24.95" customHeight="1" x14ac:dyDescent="0.25">
      <c r="A21" s="131">
        <v>19</v>
      </c>
      <c r="B21" s="156"/>
      <c r="C21" s="153"/>
      <c r="D21" s="153"/>
      <c r="E21" s="153"/>
      <c r="F21" s="153"/>
      <c r="G21" s="162"/>
      <c r="H21" s="163"/>
      <c r="I21" s="163"/>
      <c r="J21" s="164"/>
      <c r="K21" s="165"/>
      <c r="L21" s="153"/>
      <c r="M21" s="153"/>
      <c r="N21" s="153"/>
      <c r="O21" s="107" t="s">
        <v>36</v>
      </c>
      <c r="P21" s="100" t="s">
        <v>127</v>
      </c>
      <c r="Q21" s="100" t="s">
        <v>3349</v>
      </c>
      <c r="R21" s="150" t="s">
        <v>1402</v>
      </c>
      <c r="S21" s="156"/>
      <c r="T21" s="153"/>
      <c r="U21" s="153"/>
      <c r="V21" s="100"/>
      <c r="W21" s="157"/>
    </row>
    <row r="22" spans="1:23" ht="24.95" customHeight="1" thickBot="1" x14ac:dyDescent="0.3">
      <c r="A22" s="138">
        <v>20</v>
      </c>
      <c r="B22" s="166"/>
      <c r="C22" s="167"/>
      <c r="D22" s="167"/>
      <c r="E22" s="167"/>
      <c r="F22" s="167"/>
      <c r="G22" s="168"/>
      <c r="H22" s="169"/>
      <c r="I22" s="169"/>
      <c r="J22" s="170"/>
      <c r="K22" s="171"/>
      <c r="L22" s="167"/>
      <c r="M22" s="167"/>
      <c r="N22" s="167"/>
      <c r="O22" s="172" t="s">
        <v>24</v>
      </c>
      <c r="P22" s="167" t="s">
        <v>68</v>
      </c>
      <c r="Q22" s="177" t="s">
        <v>3349</v>
      </c>
      <c r="R22" s="173" t="s">
        <v>1393</v>
      </c>
      <c r="S22" s="166"/>
      <c r="T22" s="167"/>
      <c r="U22" s="167"/>
      <c r="V22" s="178"/>
      <c r="W22" s="174"/>
    </row>
    <row r="23" spans="1:23" ht="15.75" thickTop="1" x14ac:dyDescent="0.25"/>
  </sheetData>
  <mergeCells count="5">
    <mergeCell ref="B1:F1"/>
    <mergeCell ref="G1:J1"/>
    <mergeCell ref="K1:N1"/>
    <mergeCell ref="O1:R1"/>
    <mergeCell ref="S1:W1"/>
  </mergeCells>
  <dataValidations count="2">
    <dataValidation type="list" allowBlank="1" showInputMessage="1" showErrorMessage="1" sqref="D3:D16 U3:U18 L3:L20 H15:H19 H3:H13 P3:P21" xr:uid="{00000000-0002-0000-0600-000000000000}">
      <formula1>#REF!</formula1>
    </dataValidation>
    <dataValidation type="list" allowBlank="1" showInputMessage="1" showErrorMessage="1" sqref="O3:O21 K3:K20 G3:G19 B3:C16 S3:T18" xr:uid="{00000000-0002-0000-0600-000001000000}">
      <formula1>#REF!</formula1>
    </dataValidation>
  </dataValidations>
  <pageMargins left="0.25" right="0.25" top="0.75" bottom="0.75" header="0.3" footer="0.3"/>
  <pageSetup paperSize="8"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'fix adatok'!$H$2:$H$24</xm:f>
          </x14:formula1>
          <xm:sqref>H14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4"/>
  <sheetViews>
    <sheetView zoomScale="85" zoomScaleNormal="85" workbookViewId="0">
      <pane xSplit="1" topLeftCell="B1" activePane="topRight" state="frozen"/>
      <selection pane="topRight"/>
    </sheetView>
  </sheetViews>
  <sheetFormatPr defaultColWidth="9.140625" defaultRowHeight="15.75" x14ac:dyDescent="0.25"/>
  <cols>
    <col min="1" max="1" width="7.140625" style="57" customWidth="1"/>
    <col min="2" max="2" width="6.7109375" style="58" bestFit="1" customWidth="1"/>
    <col min="3" max="3" width="10.7109375" style="58" bestFit="1" customWidth="1"/>
    <col min="4" max="4" width="13.85546875" style="58" customWidth="1"/>
    <col min="5" max="5" width="20" style="58" bestFit="1" customWidth="1"/>
    <col min="6" max="6" width="7.7109375" style="58" bestFit="1" customWidth="1"/>
    <col min="7" max="7" width="11" style="58" bestFit="1" customWidth="1"/>
    <col min="8" max="8" width="13.7109375" style="58" customWidth="1"/>
    <col min="9" max="9" width="18.42578125" style="58" bestFit="1" customWidth="1"/>
    <col min="10" max="10" width="7.7109375" style="58" bestFit="1" customWidth="1"/>
    <col min="11" max="11" width="11" style="58" bestFit="1" customWidth="1"/>
    <col min="12" max="12" width="13.7109375" style="58" customWidth="1"/>
    <col min="13" max="13" width="13.5703125" style="58" bestFit="1" customWidth="1"/>
    <col min="14" max="14" width="8.7109375" style="58" bestFit="1" customWidth="1"/>
    <col min="15" max="15" width="12.140625" style="58" customWidth="1"/>
    <col min="16" max="16" width="10.5703125" style="58" customWidth="1"/>
    <col min="17" max="17" width="24.42578125" style="58" bestFit="1" customWidth="1"/>
    <col min="18" max="18" width="8.7109375" style="58" bestFit="1" customWidth="1"/>
    <col min="19" max="19" width="12.140625" style="58" customWidth="1"/>
    <col min="20" max="20" width="10.5703125" style="58" customWidth="1"/>
    <col min="21" max="21" width="26.85546875" style="58" bestFit="1" customWidth="1"/>
    <col min="22" max="22" width="8.7109375" style="58" bestFit="1" customWidth="1"/>
    <col min="23" max="23" width="12.140625" style="58" customWidth="1"/>
    <col min="24" max="24" width="10.5703125" style="58" customWidth="1"/>
    <col min="25" max="25" width="24.140625" style="58" bestFit="1" customWidth="1"/>
  </cols>
  <sheetData>
    <row r="1" spans="1:25" s="23" customFormat="1" ht="34.5" customHeight="1" thickBot="1" x14ac:dyDescent="0.3">
      <c r="A1" s="118"/>
      <c r="B1" s="310" t="s">
        <v>210</v>
      </c>
      <c r="C1" s="311"/>
      <c r="D1" s="311"/>
      <c r="E1" s="312"/>
      <c r="F1" s="304" t="s">
        <v>211</v>
      </c>
      <c r="G1" s="305"/>
      <c r="H1" s="305"/>
      <c r="I1" s="306"/>
      <c r="J1" s="310" t="s">
        <v>212</v>
      </c>
      <c r="K1" s="311"/>
      <c r="L1" s="311"/>
      <c r="M1" s="312"/>
      <c r="N1" s="310" t="s">
        <v>213</v>
      </c>
      <c r="O1" s="311"/>
      <c r="P1" s="311"/>
      <c r="Q1" s="312"/>
      <c r="R1" s="310" t="s">
        <v>214</v>
      </c>
      <c r="S1" s="311"/>
      <c r="T1" s="311"/>
      <c r="U1" s="312"/>
      <c r="V1" s="310" t="s">
        <v>215</v>
      </c>
      <c r="W1" s="311"/>
      <c r="X1" s="311"/>
      <c r="Y1" s="312"/>
    </row>
    <row r="2" spans="1:25" ht="24.95" customHeight="1" thickTop="1" thickBot="1" x14ac:dyDescent="0.3">
      <c r="A2" s="179" t="s">
        <v>250</v>
      </c>
      <c r="B2" s="180" t="s">
        <v>203</v>
      </c>
      <c r="C2" s="181" t="s">
        <v>201</v>
      </c>
      <c r="D2" s="181" t="s">
        <v>11</v>
      </c>
      <c r="E2" s="181" t="s">
        <v>202</v>
      </c>
      <c r="F2" s="201" t="s">
        <v>226</v>
      </c>
      <c r="G2" s="202" t="s">
        <v>227</v>
      </c>
      <c r="H2" s="202" t="s">
        <v>228</v>
      </c>
      <c r="I2" s="203" t="s">
        <v>229</v>
      </c>
      <c r="J2" s="6" t="s">
        <v>230</v>
      </c>
      <c r="K2" s="181" t="s">
        <v>231</v>
      </c>
      <c r="L2" s="181" t="s">
        <v>232</v>
      </c>
      <c r="M2" s="181" t="s">
        <v>233</v>
      </c>
      <c r="N2" s="180" t="s">
        <v>234</v>
      </c>
      <c r="O2" s="181" t="s">
        <v>235</v>
      </c>
      <c r="P2" s="181" t="s">
        <v>236</v>
      </c>
      <c r="Q2" s="181" t="s">
        <v>237</v>
      </c>
      <c r="R2" s="180" t="s">
        <v>238</v>
      </c>
      <c r="S2" s="181" t="s">
        <v>239</v>
      </c>
      <c r="T2" s="181" t="s">
        <v>240</v>
      </c>
      <c r="U2" s="181" t="s">
        <v>241</v>
      </c>
      <c r="V2" s="180" t="s">
        <v>242</v>
      </c>
      <c r="W2" s="181" t="s">
        <v>243</v>
      </c>
      <c r="X2" s="181" t="s">
        <v>244</v>
      </c>
      <c r="Y2" s="182" t="s">
        <v>245</v>
      </c>
    </row>
    <row r="3" spans="1:25" ht="24.95" customHeight="1" x14ac:dyDescent="0.25">
      <c r="A3" s="184">
        <v>1</v>
      </c>
      <c r="B3" s="132" t="s">
        <v>36</v>
      </c>
      <c r="C3" s="84" t="s">
        <v>127</v>
      </c>
      <c r="D3" s="291" t="s">
        <v>3367</v>
      </c>
      <c r="E3" s="185" t="s">
        <v>300</v>
      </c>
      <c r="F3" s="199" t="s">
        <v>24</v>
      </c>
      <c r="G3" s="199" t="s">
        <v>37</v>
      </c>
      <c r="H3" s="141" t="s">
        <v>3328</v>
      </c>
      <c r="I3" s="200" t="s">
        <v>737</v>
      </c>
      <c r="J3" s="132" t="s">
        <v>62</v>
      </c>
      <c r="K3" s="84" t="s">
        <v>37</v>
      </c>
      <c r="L3" s="84" t="s">
        <v>3352</v>
      </c>
      <c r="M3" s="185" t="s">
        <v>1705</v>
      </c>
      <c r="N3" s="132" t="s">
        <v>46</v>
      </c>
      <c r="O3" s="84" t="s">
        <v>127</v>
      </c>
      <c r="P3" s="84" t="s">
        <v>3349</v>
      </c>
      <c r="Q3" s="185" t="s">
        <v>1257</v>
      </c>
      <c r="R3" s="65" t="s">
        <v>24</v>
      </c>
      <c r="S3" s="65" t="s">
        <v>107</v>
      </c>
      <c r="T3" s="84" t="s">
        <v>3330</v>
      </c>
      <c r="U3" s="145" t="s">
        <v>440</v>
      </c>
      <c r="V3" s="78" t="s">
        <v>55</v>
      </c>
      <c r="W3" s="79" t="s">
        <v>127</v>
      </c>
      <c r="X3" s="79" t="s">
        <v>3336</v>
      </c>
      <c r="Y3" s="81" t="s">
        <v>555</v>
      </c>
    </row>
    <row r="4" spans="1:25" ht="24.95" customHeight="1" x14ac:dyDescent="0.25">
      <c r="A4" s="187">
        <v>2</v>
      </c>
      <c r="B4" s="107" t="s">
        <v>46</v>
      </c>
      <c r="C4" s="100" t="s">
        <v>127</v>
      </c>
      <c r="D4" s="100" t="s">
        <v>3337</v>
      </c>
      <c r="E4" s="108" t="s">
        <v>300</v>
      </c>
      <c r="F4" s="65" t="s">
        <v>24</v>
      </c>
      <c r="G4" s="65" t="s">
        <v>68</v>
      </c>
      <c r="H4" s="100" t="s">
        <v>3328</v>
      </c>
      <c r="I4" s="186" t="s">
        <v>737</v>
      </c>
      <c r="J4" s="107" t="s">
        <v>62</v>
      </c>
      <c r="K4" s="100" t="s">
        <v>68</v>
      </c>
      <c r="L4" s="100" t="s">
        <v>3352</v>
      </c>
      <c r="M4" s="108" t="s">
        <v>1705</v>
      </c>
      <c r="N4" s="107" t="s">
        <v>36</v>
      </c>
      <c r="O4" s="100" t="s">
        <v>37</v>
      </c>
      <c r="P4" s="271" t="s">
        <v>3333</v>
      </c>
      <c r="Q4" s="108" t="s">
        <v>1283</v>
      </c>
      <c r="R4" s="65" t="s">
        <v>24</v>
      </c>
      <c r="S4" s="65" t="s">
        <v>127</v>
      </c>
      <c r="T4" s="100" t="s">
        <v>3328</v>
      </c>
      <c r="U4" s="150" t="s">
        <v>440</v>
      </c>
      <c r="V4" s="94" t="s">
        <v>55</v>
      </c>
      <c r="W4" s="95" t="s">
        <v>107</v>
      </c>
      <c r="X4" s="95" t="s">
        <v>3334</v>
      </c>
      <c r="Y4" s="85" t="s">
        <v>558</v>
      </c>
    </row>
    <row r="5" spans="1:25" ht="24.95" customHeight="1" x14ac:dyDescent="0.25">
      <c r="A5" s="187">
        <v>3</v>
      </c>
      <c r="B5" s="107" t="s">
        <v>36</v>
      </c>
      <c r="C5" s="100" t="s">
        <v>127</v>
      </c>
      <c r="D5" s="100" t="s">
        <v>3348</v>
      </c>
      <c r="E5" s="108" t="s">
        <v>297</v>
      </c>
      <c r="F5" s="65" t="s">
        <v>24</v>
      </c>
      <c r="G5" s="65" t="s">
        <v>37</v>
      </c>
      <c r="H5" s="100" t="s">
        <v>3355</v>
      </c>
      <c r="I5" s="186" t="s">
        <v>760</v>
      </c>
      <c r="J5" s="107" t="s">
        <v>55</v>
      </c>
      <c r="K5" s="100" t="s">
        <v>127</v>
      </c>
      <c r="L5" s="99" t="s">
        <v>3329</v>
      </c>
      <c r="M5" s="108" t="s">
        <v>1705</v>
      </c>
      <c r="N5" s="107" t="s">
        <v>62</v>
      </c>
      <c r="O5" s="271" t="s">
        <v>84</v>
      </c>
      <c r="P5" s="99" t="s">
        <v>3344</v>
      </c>
      <c r="Q5" s="108" t="s">
        <v>1285</v>
      </c>
      <c r="R5" s="65" t="s">
        <v>36</v>
      </c>
      <c r="S5" s="65" t="s">
        <v>127</v>
      </c>
      <c r="T5" s="100" t="s">
        <v>3356</v>
      </c>
      <c r="U5" s="150" t="s">
        <v>440</v>
      </c>
      <c r="V5" s="183" t="s">
        <v>55</v>
      </c>
      <c r="W5" s="65" t="s">
        <v>127</v>
      </c>
      <c r="X5" s="269" t="s">
        <v>3334</v>
      </c>
      <c r="Y5" s="85" t="s">
        <v>558</v>
      </c>
    </row>
    <row r="6" spans="1:25" ht="24.95" customHeight="1" x14ac:dyDescent="0.25">
      <c r="A6" s="187">
        <v>4</v>
      </c>
      <c r="B6" s="107" t="s">
        <v>24</v>
      </c>
      <c r="C6" s="100" t="s">
        <v>37</v>
      </c>
      <c r="D6" s="100" t="s">
        <v>3337</v>
      </c>
      <c r="E6" s="108" t="s">
        <v>304</v>
      </c>
      <c r="F6" s="65" t="s">
        <v>24</v>
      </c>
      <c r="G6" s="65" t="s">
        <v>68</v>
      </c>
      <c r="H6" s="100" t="s">
        <v>3342</v>
      </c>
      <c r="I6" s="186" t="s">
        <v>794</v>
      </c>
      <c r="J6" s="107" t="s">
        <v>55</v>
      </c>
      <c r="K6" s="100" t="s">
        <v>142</v>
      </c>
      <c r="L6" s="100" t="s">
        <v>3340</v>
      </c>
      <c r="M6" s="108" t="s">
        <v>1705</v>
      </c>
      <c r="N6" s="107" t="s">
        <v>24</v>
      </c>
      <c r="O6" s="100" t="s">
        <v>37</v>
      </c>
      <c r="P6" s="100" t="s">
        <v>3346</v>
      </c>
      <c r="Q6" s="108" t="s">
        <v>1288</v>
      </c>
      <c r="R6" s="65" t="s">
        <v>24</v>
      </c>
      <c r="S6" s="65" t="s">
        <v>127</v>
      </c>
      <c r="T6" s="100" t="s">
        <v>3346</v>
      </c>
      <c r="U6" s="150" t="s">
        <v>444</v>
      </c>
      <c r="V6" s="183" t="s">
        <v>24</v>
      </c>
      <c r="W6" s="65" t="s">
        <v>107</v>
      </c>
      <c r="X6" s="65" t="s">
        <v>3351</v>
      </c>
      <c r="Y6" s="85" t="s">
        <v>563</v>
      </c>
    </row>
    <row r="7" spans="1:25" ht="24.95" customHeight="1" x14ac:dyDescent="0.25">
      <c r="A7" s="187">
        <v>5</v>
      </c>
      <c r="B7" s="107" t="s">
        <v>24</v>
      </c>
      <c r="C7" s="100" t="s">
        <v>68</v>
      </c>
      <c r="D7" s="100" t="s">
        <v>3332</v>
      </c>
      <c r="E7" s="108" t="s">
        <v>304</v>
      </c>
      <c r="F7" s="65" t="s">
        <v>24</v>
      </c>
      <c r="G7" s="65" t="s">
        <v>68</v>
      </c>
      <c r="H7" s="100" t="s">
        <v>3355</v>
      </c>
      <c r="I7" s="186" t="s">
        <v>748</v>
      </c>
      <c r="J7" s="107" t="s">
        <v>24</v>
      </c>
      <c r="K7" s="100" t="s">
        <v>37</v>
      </c>
      <c r="L7" s="100" t="s">
        <v>3352</v>
      </c>
      <c r="M7" s="108" t="s">
        <v>1700</v>
      </c>
      <c r="N7" s="107" t="s">
        <v>24</v>
      </c>
      <c r="O7" s="100" t="s">
        <v>68</v>
      </c>
      <c r="P7" s="100" t="s">
        <v>3350</v>
      </c>
      <c r="Q7" s="108" t="s">
        <v>1288</v>
      </c>
      <c r="R7" s="65" t="s">
        <v>46</v>
      </c>
      <c r="S7" s="65" t="s">
        <v>142</v>
      </c>
      <c r="T7" s="100" t="s">
        <v>3330</v>
      </c>
      <c r="U7" s="150" t="s">
        <v>444</v>
      </c>
      <c r="V7" s="94" t="s">
        <v>24</v>
      </c>
      <c r="W7" s="95" t="s">
        <v>142</v>
      </c>
      <c r="X7" s="88" t="s">
        <v>3336</v>
      </c>
      <c r="Y7" s="85" t="s">
        <v>563</v>
      </c>
    </row>
    <row r="8" spans="1:25" ht="24.95" customHeight="1" x14ac:dyDescent="0.25">
      <c r="A8" s="187">
        <v>6</v>
      </c>
      <c r="B8" s="107" t="s">
        <v>24</v>
      </c>
      <c r="C8" s="100" t="s">
        <v>107</v>
      </c>
      <c r="D8" s="100" t="s">
        <v>3335</v>
      </c>
      <c r="E8" s="108" t="s">
        <v>301</v>
      </c>
      <c r="F8" s="65" t="s">
        <v>24</v>
      </c>
      <c r="G8" s="65" t="s">
        <v>107</v>
      </c>
      <c r="H8" s="100" t="s">
        <v>3355</v>
      </c>
      <c r="I8" s="186" t="s">
        <v>748</v>
      </c>
      <c r="J8" s="107" t="s">
        <v>24</v>
      </c>
      <c r="K8" s="100" t="s">
        <v>68</v>
      </c>
      <c r="L8" s="100" t="s">
        <v>3352</v>
      </c>
      <c r="M8" s="108" t="s">
        <v>1700</v>
      </c>
      <c r="N8" s="107" t="s">
        <v>55</v>
      </c>
      <c r="O8" s="100" t="s">
        <v>127</v>
      </c>
      <c r="P8" s="100" t="s">
        <v>3350</v>
      </c>
      <c r="Q8" s="108" t="s">
        <v>1291</v>
      </c>
      <c r="R8" s="65" t="s">
        <v>36</v>
      </c>
      <c r="S8" s="65" t="s">
        <v>37</v>
      </c>
      <c r="T8" s="100" t="s">
        <v>3330</v>
      </c>
      <c r="U8" s="150" t="s">
        <v>447</v>
      </c>
      <c r="V8" s="94" t="s">
        <v>55</v>
      </c>
      <c r="W8" s="95" t="s">
        <v>127</v>
      </c>
      <c r="X8" s="65" t="s">
        <v>3330</v>
      </c>
      <c r="Y8" s="85" t="s">
        <v>567</v>
      </c>
    </row>
    <row r="9" spans="1:25" ht="24.95" customHeight="1" x14ac:dyDescent="0.25">
      <c r="A9" s="187">
        <v>7</v>
      </c>
      <c r="B9" s="107" t="s">
        <v>24</v>
      </c>
      <c r="C9" s="100" t="s">
        <v>68</v>
      </c>
      <c r="D9" s="100" t="s">
        <v>3327</v>
      </c>
      <c r="E9" s="108" t="s">
        <v>301</v>
      </c>
      <c r="F9" s="65" t="s">
        <v>24</v>
      </c>
      <c r="G9" s="65" t="s">
        <v>37</v>
      </c>
      <c r="H9" s="100" t="s">
        <v>3335</v>
      </c>
      <c r="I9" s="186" t="s">
        <v>753</v>
      </c>
      <c r="J9" s="107" t="s">
        <v>24</v>
      </c>
      <c r="K9" s="100" t="s">
        <v>107</v>
      </c>
      <c r="L9" s="99" t="s">
        <v>4022</v>
      </c>
      <c r="M9" s="108" t="s">
        <v>1700</v>
      </c>
      <c r="N9" s="107" t="s">
        <v>24</v>
      </c>
      <c r="O9" s="100" t="s">
        <v>37</v>
      </c>
      <c r="P9" s="99" t="s">
        <v>3356</v>
      </c>
      <c r="Q9" s="108" t="s">
        <v>1250</v>
      </c>
      <c r="R9" s="65" t="s">
        <v>24</v>
      </c>
      <c r="S9" s="65" t="s">
        <v>127</v>
      </c>
      <c r="T9" s="100" t="s">
        <v>3355</v>
      </c>
      <c r="U9" s="150" t="s">
        <v>449</v>
      </c>
      <c r="V9" s="94" t="s">
        <v>24</v>
      </c>
      <c r="W9" s="95" t="s">
        <v>127</v>
      </c>
      <c r="X9" s="95" t="s">
        <v>3336</v>
      </c>
      <c r="Y9" s="85" t="s">
        <v>570</v>
      </c>
    </row>
    <row r="10" spans="1:25" ht="24.95" customHeight="1" x14ac:dyDescent="0.25">
      <c r="A10" s="187">
        <v>8</v>
      </c>
      <c r="B10" s="107" t="s">
        <v>36</v>
      </c>
      <c r="C10" s="100" t="s">
        <v>37</v>
      </c>
      <c r="D10" s="100" t="s">
        <v>3349</v>
      </c>
      <c r="E10" s="108" t="s">
        <v>301</v>
      </c>
      <c r="F10" s="65" t="s">
        <v>24</v>
      </c>
      <c r="G10" s="65" t="s">
        <v>68</v>
      </c>
      <c r="H10" s="100" t="s">
        <v>3335</v>
      </c>
      <c r="I10" s="186" t="s">
        <v>753</v>
      </c>
      <c r="J10" s="107" t="s">
        <v>24</v>
      </c>
      <c r="K10" s="100" t="s">
        <v>127</v>
      </c>
      <c r="L10" s="100" t="s">
        <v>3334</v>
      </c>
      <c r="M10" s="108" t="s">
        <v>1700</v>
      </c>
      <c r="N10" s="107" t="s">
        <v>24</v>
      </c>
      <c r="O10" s="100" t="s">
        <v>68</v>
      </c>
      <c r="P10" s="100" t="s">
        <v>3351</v>
      </c>
      <c r="Q10" s="108" t="s">
        <v>1250</v>
      </c>
      <c r="R10" s="65" t="s">
        <v>24</v>
      </c>
      <c r="S10" s="65" t="s">
        <v>142</v>
      </c>
      <c r="T10" s="100" t="s">
        <v>3355</v>
      </c>
      <c r="U10" s="150" t="s">
        <v>449</v>
      </c>
      <c r="V10" s="94" t="s">
        <v>36</v>
      </c>
      <c r="W10" s="95" t="s">
        <v>37</v>
      </c>
      <c r="X10" s="95" t="s">
        <v>3328</v>
      </c>
      <c r="Y10" s="85" t="s">
        <v>572</v>
      </c>
    </row>
    <row r="11" spans="1:25" ht="24.95" customHeight="1" x14ac:dyDescent="0.25">
      <c r="A11" s="187">
        <v>9</v>
      </c>
      <c r="B11" s="107" t="s">
        <v>46</v>
      </c>
      <c r="C11" s="99" t="s">
        <v>37</v>
      </c>
      <c r="D11" s="99" t="s">
        <v>3354</v>
      </c>
      <c r="E11" s="108" t="s">
        <v>301</v>
      </c>
      <c r="F11" s="65" t="s">
        <v>24</v>
      </c>
      <c r="G11" s="65" t="s">
        <v>37</v>
      </c>
      <c r="H11" s="99" t="s">
        <v>3348</v>
      </c>
      <c r="I11" s="186" t="s">
        <v>774</v>
      </c>
      <c r="J11" s="107" t="s">
        <v>36</v>
      </c>
      <c r="K11" s="100" t="s">
        <v>37</v>
      </c>
      <c r="L11" s="100" t="s">
        <v>3327</v>
      </c>
      <c r="M11" s="108" t="s">
        <v>1700</v>
      </c>
      <c r="N11" s="107" t="s">
        <v>46</v>
      </c>
      <c r="O11" s="100" t="s">
        <v>127</v>
      </c>
      <c r="P11" s="100" t="s">
        <v>3350</v>
      </c>
      <c r="Q11" s="108" t="s">
        <v>1266</v>
      </c>
      <c r="R11" s="65" t="s">
        <v>24</v>
      </c>
      <c r="S11" s="65" t="s">
        <v>107</v>
      </c>
      <c r="T11" s="100" t="s">
        <v>3331</v>
      </c>
      <c r="U11" s="150" t="s">
        <v>435</v>
      </c>
      <c r="V11" s="254" t="s">
        <v>36</v>
      </c>
      <c r="W11" s="29" t="s">
        <v>68</v>
      </c>
      <c r="X11" s="95" t="s">
        <v>3336</v>
      </c>
      <c r="Y11" s="85" t="s">
        <v>572</v>
      </c>
    </row>
    <row r="12" spans="1:25" ht="24.95" customHeight="1" x14ac:dyDescent="0.25">
      <c r="A12" s="187">
        <v>10</v>
      </c>
      <c r="B12" s="107" t="s">
        <v>24</v>
      </c>
      <c r="C12" s="100" t="s">
        <v>37</v>
      </c>
      <c r="D12" s="100" t="s">
        <v>3336</v>
      </c>
      <c r="E12" s="108" t="s">
        <v>302</v>
      </c>
      <c r="F12" s="29" t="s">
        <v>46</v>
      </c>
      <c r="G12" s="29" t="s">
        <v>37</v>
      </c>
      <c r="H12" s="271" t="s">
        <v>3346</v>
      </c>
      <c r="I12" s="186" t="s">
        <v>774</v>
      </c>
      <c r="J12" s="107" t="s">
        <v>36</v>
      </c>
      <c r="K12" s="100" t="s">
        <v>68</v>
      </c>
      <c r="L12" s="100" t="s">
        <v>3327</v>
      </c>
      <c r="M12" s="108" t="s">
        <v>1700</v>
      </c>
      <c r="N12" s="107" t="s">
        <v>24</v>
      </c>
      <c r="O12" s="100" t="s">
        <v>37</v>
      </c>
      <c r="P12" s="100" t="s">
        <v>3354</v>
      </c>
      <c r="Q12" s="108" t="s">
        <v>1268</v>
      </c>
      <c r="R12" s="65" t="s">
        <v>36</v>
      </c>
      <c r="S12" s="65" t="s">
        <v>37</v>
      </c>
      <c r="T12" s="100" t="s">
        <v>3331</v>
      </c>
      <c r="U12" s="150" t="s">
        <v>435</v>
      </c>
      <c r="V12" s="254" t="s">
        <v>46</v>
      </c>
      <c r="W12" s="29" t="s">
        <v>37</v>
      </c>
      <c r="X12" s="95" t="s">
        <v>3350</v>
      </c>
      <c r="Y12" s="85" t="s">
        <v>572</v>
      </c>
    </row>
    <row r="13" spans="1:25" ht="24.95" customHeight="1" x14ac:dyDescent="0.25">
      <c r="A13" s="187">
        <v>11</v>
      </c>
      <c r="B13" s="107" t="s">
        <v>24</v>
      </c>
      <c r="C13" s="100" t="s">
        <v>68</v>
      </c>
      <c r="D13" s="100" t="s">
        <v>3337</v>
      </c>
      <c r="E13" s="108" t="s">
        <v>302</v>
      </c>
      <c r="F13" s="65" t="s">
        <v>46</v>
      </c>
      <c r="G13" s="65" t="s">
        <v>127</v>
      </c>
      <c r="H13" s="100" t="s">
        <v>3339</v>
      </c>
      <c r="I13" s="186" t="s">
        <v>802</v>
      </c>
      <c r="J13" s="107" t="s">
        <v>46</v>
      </c>
      <c r="K13" s="100" t="s">
        <v>142</v>
      </c>
      <c r="L13" s="100" t="s">
        <v>3327</v>
      </c>
      <c r="M13" s="108" t="s">
        <v>1717</v>
      </c>
      <c r="N13" s="107" t="s">
        <v>36</v>
      </c>
      <c r="O13" s="100" t="s">
        <v>37</v>
      </c>
      <c r="P13" s="99" t="s">
        <v>3342</v>
      </c>
      <c r="Q13" s="108" t="s">
        <v>1268</v>
      </c>
      <c r="R13" s="65" t="s">
        <v>36</v>
      </c>
      <c r="S13" s="65" t="s">
        <v>68</v>
      </c>
      <c r="T13" s="100" t="s">
        <v>3331</v>
      </c>
      <c r="U13" s="150" t="s">
        <v>435</v>
      </c>
      <c r="V13" s="254" t="s">
        <v>55</v>
      </c>
      <c r="W13" s="29" t="s">
        <v>107</v>
      </c>
      <c r="X13" s="95" t="s">
        <v>3339</v>
      </c>
      <c r="Y13" s="85" t="s">
        <v>577</v>
      </c>
    </row>
    <row r="14" spans="1:25" ht="24.95" customHeight="1" x14ac:dyDescent="0.25">
      <c r="A14" s="187">
        <v>12</v>
      </c>
      <c r="B14" s="107" t="s">
        <v>24</v>
      </c>
      <c r="C14" s="100" t="s">
        <v>107</v>
      </c>
      <c r="D14" s="100" t="s">
        <v>3339</v>
      </c>
      <c r="E14" s="108" t="s">
        <v>302</v>
      </c>
      <c r="F14" s="65" t="s">
        <v>36</v>
      </c>
      <c r="G14" s="65" t="s">
        <v>127</v>
      </c>
      <c r="H14" s="100" t="s">
        <v>3355</v>
      </c>
      <c r="I14" s="186" t="s">
        <v>804</v>
      </c>
      <c r="J14" s="107" t="s">
        <v>55</v>
      </c>
      <c r="K14" s="100" t="s">
        <v>142</v>
      </c>
      <c r="L14" s="100" t="s">
        <v>3327</v>
      </c>
      <c r="M14" s="108" t="s">
        <v>1717</v>
      </c>
      <c r="N14" s="107" t="s">
        <v>46</v>
      </c>
      <c r="O14" s="100" t="s">
        <v>127</v>
      </c>
      <c r="P14" s="100" t="s">
        <v>3351</v>
      </c>
      <c r="Q14" s="108" t="s">
        <v>1299</v>
      </c>
      <c r="R14" s="65" t="s">
        <v>62</v>
      </c>
      <c r="S14" s="65" t="s">
        <v>37</v>
      </c>
      <c r="T14" s="100" t="s">
        <v>3327</v>
      </c>
      <c r="U14" s="150" t="s">
        <v>458</v>
      </c>
      <c r="V14" s="254" t="s">
        <v>24</v>
      </c>
      <c r="W14" s="29" t="s">
        <v>68</v>
      </c>
      <c r="X14" s="95" t="s">
        <v>3336</v>
      </c>
      <c r="Y14" s="85" t="s">
        <v>591</v>
      </c>
    </row>
    <row r="15" spans="1:25" ht="24.95" customHeight="1" x14ac:dyDescent="0.25">
      <c r="A15" s="187">
        <v>13</v>
      </c>
      <c r="B15" s="107" t="s">
        <v>36</v>
      </c>
      <c r="C15" s="100" t="s">
        <v>127</v>
      </c>
      <c r="D15" s="99" t="s">
        <v>3337</v>
      </c>
      <c r="E15" s="108" t="s">
        <v>303</v>
      </c>
      <c r="F15" s="65" t="s">
        <v>36</v>
      </c>
      <c r="G15" s="65" t="s">
        <v>37</v>
      </c>
      <c r="H15" s="100" t="s">
        <v>3339</v>
      </c>
      <c r="I15" s="186" t="s">
        <v>742</v>
      </c>
      <c r="J15" s="107" t="s">
        <v>55</v>
      </c>
      <c r="K15" s="100" t="s">
        <v>127</v>
      </c>
      <c r="L15" s="100" t="s">
        <v>3343</v>
      </c>
      <c r="M15" s="108" t="s">
        <v>1697</v>
      </c>
      <c r="N15" s="107" t="s">
        <v>24</v>
      </c>
      <c r="O15" s="100" t="s">
        <v>37</v>
      </c>
      <c r="P15" s="99" t="s">
        <v>3343</v>
      </c>
      <c r="Q15" s="108" t="s">
        <v>1301</v>
      </c>
      <c r="R15" s="65" t="s">
        <v>62</v>
      </c>
      <c r="S15" s="65" t="s">
        <v>68</v>
      </c>
      <c r="T15" s="99" t="s">
        <v>4034</v>
      </c>
      <c r="U15" s="150" t="s">
        <v>458</v>
      </c>
      <c r="V15" s="254" t="s">
        <v>46</v>
      </c>
      <c r="W15" s="29" t="s">
        <v>127</v>
      </c>
      <c r="X15" s="95" t="s">
        <v>3336</v>
      </c>
      <c r="Y15" s="85" t="s">
        <v>551</v>
      </c>
    </row>
    <row r="16" spans="1:25" ht="24.95" customHeight="1" x14ac:dyDescent="0.25">
      <c r="A16" s="187">
        <v>14</v>
      </c>
      <c r="B16" s="107" t="s">
        <v>46</v>
      </c>
      <c r="C16" s="100" t="s">
        <v>127</v>
      </c>
      <c r="D16" s="100" t="s">
        <v>3327</v>
      </c>
      <c r="E16" s="108" t="s">
        <v>303</v>
      </c>
      <c r="F16" s="65" t="s">
        <v>36</v>
      </c>
      <c r="G16" s="65" t="s">
        <v>68</v>
      </c>
      <c r="H16" s="176" t="s">
        <v>3339</v>
      </c>
      <c r="I16" s="186" t="s">
        <v>742</v>
      </c>
      <c r="J16" s="107" t="s">
        <v>62</v>
      </c>
      <c r="K16" s="100" t="s">
        <v>84</v>
      </c>
      <c r="L16" s="100" t="s">
        <v>3330</v>
      </c>
      <c r="M16" s="108" t="s">
        <v>1697</v>
      </c>
      <c r="N16" s="107" t="s">
        <v>24</v>
      </c>
      <c r="O16" s="100" t="s">
        <v>127</v>
      </c>
      <c r="P16" s="100" t="s">
        <v>3351</v>
      </c>
      <c r="Q16" s="108" t="s">
        <v>1270</v>
      </c>
      <c r="R16" s="65" t="s">
        <v>24</v>
      </c>
      <c r="S16" s="65" t="s">
        <v>68</v>
      </c>
      <c r="T16" s="100" t="s">
        <v>3354</v>
      </c>
      <c r="U16" s="150" t="s">
        <v>461</v>
      </c>
      <c r="V16" s="254" t="s">
        <v>46</v>
      </c>
      <c r="W16" s="29" t="s">
        <v>142</v>
      </c>
      <c r="X16" s="95" t="s">
        <v>3336</v>
      </c>
      <c r="Y16" s="85" t="s">
        <v>551</v>
      </c>
    </row>
    <row r="17" spans="1:25" ht="24.95" customHeight="1" x14ac:dyDescent="0.25">
      <c r="A17" s="187">
        <v>15</v>
      </c>
      <c r="B17" s="107" t="s">
        <v>55</v>
      </c>
      <c r="C17" s="100" t="s">
        <v>127</v>
      </c>
      <c r="D17" s="100" t="s">
        <v>3337</v>
      </c>
      <c r="E17" s="108" t="s">
        <v>1836</v>
      </c>
      <c r="F17" s="65" t="s">
        <v>46</v>
      </c>
      <c r="G17" s="65" t="s">
        <v>37</v>
      </c>
      <c r="H17" s="176" t="s">
        <v>3355</v>
      </c>
      <c r="I17" s="186" t="s">
        <v>767</v>
      </c>
      <c r="J17" s="107" t="s">
        <v>62</v>
      </c>
      <c r="K17" s="100" t="s">
        <v>107</v>
      </c>
      <c r="L17" s="100" t="s">
        <v>3330</v>
      </c>
      <c r="M17" s="108" t="s">
        <v>1697</v>
      </c>
      <c r="N17" s="107" t="s">
        <v>62</v>
      </c>
      <c r="O17" s="100" t="s">
        <v>37</v>
      </c>
      <c r="P17" s="99" t="s">
        <v>3356</v>
      </c>
      <c r="Q17" s="108" t="s">
        <v>1305</v>
      </c>
      <c r="R17" s="65" t="s">
        <v>24</v>
      </c>
      <c r="S17" s="65" t="s">
        <v>107</v>
      </c>
      <c r="T17" s="100" t="s">
        <v>3354</v>
      </c>
      <c r="U17" s="150" t="s">
        <v>461</v>
      </c>
      <c r="V17" s="254" t="s">
        <v>36</v>
      </c>
      <c r="W17" s="29" t="s">
        <v>127</v>
      </c>
      <c r="X17" s="95" t="s">
        <v>3350</v>
      </c>
      <c r="Y17" s="85" t="s">
        <v>553</v>
      </c>
    </row>
    <row r="18" spans="1:25" ht="24.95" customHeight="1" x14ac:dyDescent="0.25">
      <c r="A18" s="187">
        <v>16</v>
      </c>
      <c r="B18" s="107" t="s">
        <v>55</v>
      </c>
      <c r="C18" s="100" t="s">
        <v>142</v>
      </c>
      <c r="D18" s="100" t="s">
        <v>3337</v>
      </c>
      <c r="E18" s="108" t="s">
        <v>1836</v>
      </c>
      <c r="F18" s="65" t="s">
        <v>46</v>
      </c>
      <c r="G18" s="65" t="s">
        <v>127</v>
      </c>
      <c r="H18" s="100" t="s">
        <v>3333</v>
      </c>
      <c r="I18" s="186" t="s">
        <v>810</v>
      </c>
      <c r="J18" s="107" t="s">
        <v>46</v>
      </c>
      <c r="K18" s="100" t="s">
        <v>37</v>
      </c>
      <c r="L18" s="100" t="s">
        <v>3343</v>
      </c>
      <c r="M18" s="108" t="s">
        <v>1725</v>
      </c>
      <c r="N18" s="107" t="s">
        <v>24</v>
      </c>
      <c r="O18" s="100" t="s">
        <v>127</v>
      </c>
      <c r="P18" s="100" t="s">
        <v>3354</v>
      </c>
      <c r="Q18" s="108" t="s">
        <v>1307</v>
      </c>
      <c r="R18" s="65" t="s">
        <v>36</v>
      </c>
      <c r="S18" s="65" t="s">
        <v>68</v>
      </c>
      <c r="T18" s="100" t="s">
        <v>3354</v>
      </c>
      <c r="U18" s="150" t="s">
        <v>461</v>
      </c>
      <c r="V18" s="254" t="s">
        <v>46</v>
      </c>
      <c r="W18" s="29" t="s">
        <v>37</v>
      </c>
      <c r="X18" s="95" t="s">
        <v>3349</v>
      </c>
      <c r="Y18" s="85" t="s">
        <v>549</v>
      </c>
    </row>
    <row r="19" spans="1:25" ht="24.95" customHeight="1" x14ac:dyDescent="0.25">
      <c r="A19" s="187">
        <v>17</v>
      </c>
      <c r="B19" s="107" t="s">
        <v>24</v>
      </c>
      <c r="C19" s="100" t="s">
        <v>127</v>
      </c>
      <c r="D19" s="100" t="s">
        <v>3350</v>
      </c>
      <c r="E19" s="108" t="s">
        <v>305</v>
      </c>
      <c r="F19" s="135" t="s">
        <v>24</v>
      </c>
      <c r="G19" s="99" t="s">
        <v>107</v>
      </c>
      <c r="H19" s="99" t="s">
        <v>4020</v>
      </c>
      <c r="I19" s="186" t="s">
        <v>745</v>
      </c>
      <c r="J19" s="107" t="s">
        <v>55</v>
      </c>
      <c r="K19" s="100" t="s">
        <v>37</v>
      </c>
      <c r="L19" s="99" t="s">
        <v>3343</v>
      </c>
      <c r="M19" s="108" t="s">
        <v>1725</v>
      </c>
      <c r="N19" s="107" t="s">
        <v>62</v>
      </c>
      <c r="O19" s="100" t="s">
        <v>37</v>
      </c>
      <c r="P19" s="100" t="s">
        <v>3350</v>
      </c>
      <c r="Q19" s="108" t="s">
        <v>1247</v>
      </c>
      <c r="R19" s="65" t="s">
        <v>36</v>
      </c>
      <c r="S19" s="65" t="s">
        <v>127</v>
      </c>
      <c r="T19" s="100" t="s">
        <v>3354</v>
      </c>
      <c r="U19" s="150" t="s">
        <v>461</v>
      </c>
      <c r="V19" s="254" t="s">
        <v>62</v>
      </c>
      <c r="W19" s="29" t="s">
        <v>84</v>
      </c>
      <c r="X19" s="95" t="s">
        <v>3339</v>
      </c>
      <c r="Y19" s="85" t="s">
        <v>549</v>
      </c>
    </row>
    <row r="20" spans="1:25" ht="24.95" customHeight="1" x14ac:dyDescent="0.25">
      <c r="A20" s="187">
        <v>18</v>
      </c>
      <c r="B20" s="107" t="s">
        <v>36</v>
      </c>
      <c r="C20" s="100" t="s">
        <v>127</v>
      </c>
      <c r="D20" s="100" t="s">
        <v>3329</v>
      </c>
      <c r="E20" s="108" t="s">
        <v>305</v>
      </c>
      <c r="F20" s="65" t="s">
        <v>46</v>
      </c>
      <c r="G20" s="65" t="s">
        <v>37</v>
      </c>
      <c r="H20" s="100" t="s">
        <v>3339</v>
      </c>
      <c r="I20" s="186" t="s">
        <v>738</v>
      </c>
      <c r="J20" s="107" t="s">
        <v>62</v>
      </c>
      <c r="K20" s="100" t="s">
        <v>37</v>
      </c>
      <c r="L20" s="100" t="s">
        <v>3335</v>
      </c>
      <c r="M20" s="108" t="s">
        <v>1725</v>
      </c>
      <c r="N20" s="107" t="s">
        <v>62</v>
      </c>
      <c r="O20" s="100" t="s">
        <v>68</v>
      </c>
      <c r="P20" s="100" t="s">
        <v>3353</v>
      </c>
      <c r="Q20" s="108" t="s">
        <v>1247</v>
      </c>
      <c r="R20" s="65" t="s">
        <v>55</v>
      </c>
      <c r="S20" s="65" t="s">
        <v>127</v>
      </c>
      <c r="T20" s="100" t="s">
        <v>3341</v>
      </c>
      <c r="U20" s="150" t="s">
        <v>466</v>
      </c>
      <c r="V20" s="254" t="s">
        <v>36</v>
      </c>
      <c r="W20" s="29" t="s">
        <v>37</v>
      </c>
      <c r="X20" s="95" t="s">
        <v>3336</v>
      </c>
      <c r="Y20" s="85" t="s">
        <v>586</v>
      </c>
    </row>
    <row r="21" spans="1:25" ht="24.95" customHeight="1" x14ac:dyDescent="0.25">
      <c r="A21" s="187">
        <v>19</v>
      </c>
      <c r="B21" s="107" t="s">
        <v>36</v>
      </c>
      <c r="C21" s="100" t="s">
        <v>37</v>
      </c>
      <c r="D21" s="100" t="s">
        <v>3347</v>
      </c>
      <c r="E21" s="108" t="s">
        <v>1841</v>
      </c>
      <c r="F21" s="156"/>
      <c r="G21" s="153"/>
      <c r="H21" s="153"/>
      <c r="I21" s="188"/>
      <c r="J21" s="135" t="s">
        <v>36</v>
      </c>
      <c r="K21" s="272" t="s">
        <v>127</v>
      </c>
      <c r="L21" s="99" t="s">
        <v>3326</v>
      </c>
      <c r="M21" s="213" t="s">
        <v>1729</v>
      </c>
      <c r="N21" s="107" t="s">
        <v>24</v>
      </c>
      <c r="O21" s="100" t="s">
        <v>107</v>
      </c>
      <c r="P21" s="100" t="s">
        <v>3349</v>
      </c>
      <c r="Q21" s="108" t="s">
        <v>1312</v>
      </c>
      <c r="R21" s="65" t="s">
        <v>55</v>
      </c>
      <c r="S21" s="65" t="s">
        <v>142</v>
      </c>
      <c r="T21" s="99" t="s">
        <v>3338</v>
      </c>
      <c r="U21" s="150" t="s">
        <v>468</v>
      </c>
      <c r="V21" s="254" t="s">
        <v>36</v>
      </c>
      <c r="W21" s="29" t="s">
        <v>68</v>
      </c>
      <c r="X21" s="95" t="s">
        <v>3335</v>
      </c>
      <c r="Y21" s="85" t="s">
        <v>553</v>
      </c>
    </row>
    <row r="22" spans="1:25" ht="24.95" customHeight="1" x14ac:dyDescent="0.25">
      <c r="A22" s="187">
        <v>20</v>
      </c>
      <c r="B22" s="107" t="s">
        <v>46</v>
      </c>
      <c r="C22" s="100" t="s">
        <v>127</v>
      </c>
      <c r="D22" s="100" t="s">
        <v>3335</v>
      </c>
      <c r="E22" s="108" t="s">
        <v>1796</v>
      </c>
      <c r="F22" s="156"/>
      <c r="G22" s="153"/>
      <c r="H22" s="153"/>
      <c r="I22" s="188"/>
      <c r="J22" s="107" t="s">
        <v>46</v>
      </c>
      <c r="K22" s="100" t="s">
        <v>142</v>
      </c>
      <c r="L22" s="100" t="s">
        <v>3331</v>
      </c>
      <c r="M22" s="108" t="s">
        <v>1731</v>
      </c>
      <c r="N22" s="107" t="s">
        <v>24</v>
      </c>
      <c r="O22" s="100" t="s">
        <v>107</v>
      </c>
      <c r="P22" s="100" t="s">
        <v>3350</v>
      </c>
      <c r="Q22" s="108" t="s">
        <v>1228</v>
      </c>
      <c r="R22" s="107"/>
      <c r="S22" s="100"/>
      <c r="T22" s="100"/>
      <c r="U22" s="150"/>
      <c r="V22" s="254" t="s">
        <v>46</v>
      </c>
      <c r="W22" s="29" t="s">
        <v>127</v>
      </c>
      <c r="X22" s="100" t="s">
        <v>3355</v>
      </c>
      <c r="Y22" s="189" t="s">
        <v>558</v>
      </c>
    </row>
    <row r="23" spans="1:25" ht="24.75" customHeight="1" x14ac:dyDescent="0.25">
      <c r="A23" s="190">
        <v>21</v>
      </c>
      <c r="B23" s="162"/>
      <c r="C23" s="163"/>
      <c r="D23" s="163"/>
      <c r="E23" s="164"/>
      <c r="F23" s="162"/>
      <c r="G23" s="163"/>
      <c r="H23" s="163"/>
      <c r="I23" s="164"/>
      <c r="J23" s="162"/>
      <c r="K23" s="163"/>
      <c r="L23" s="163"/>
      <c r="M23" s="164"/>
      <c r="N23" s="191" t="s">
        <v>24</v>
      </c>
      <c r="O23" s="163" t="s">
        <v>127</v>
      </c>
      <c r="P23" s="96" t="s">
        <v>3330</v>
      </c>
      <c r="Q23" s="164" t="s">
        <v>1228</v>
      </c>
      <c r="R23" s="162"/>
      <c r="S23" s="163"/>
      <c r="T23" s="163"/>
      <c r="U23" s="192"/>
      <c r="V23" s="162"/>
      <c r="W23" s="163"/>
      <c r="X23" s="163"/>
      <c r="Y23" s="164"/>
    </row>
    <row r="24" spans="1:25" ht="24.75" customHeight="1" thickBot="1" x14ac:dyDescent="0.3">
      <c r="A24" s="187">
        <v>22</v>
      </c>
      <c r="B24" s="193"/>
      <c r="C24" s="194"/>
      <c r="D24" s="194"/>
      <c r="E24" s="188"/>
      <c r="F24" s="193"/>
      <c r="G24" s="194"/>
      <c r="H24" s="194"/>
      <c r="I24" s="188"/>
      <c r="J24" s="193"/>
      <c r="K24" s="194"/>
      <c r="L24" s="194"/>
      <c r="M24" s="188"/>
      <c r="N24" s="195" t="s">
        <v>62</v>
      </c>
      <c r="O24" s="194" t="s">
        <v>68</v>
      </c>
      <c r="P24" s="204" t="s">
        <v>3354</v>
      </c>
      <c r="Q24" s="188" t="s">
        <v>1316</v>
      </c>
      <c r="R24" s="193"/>
      <c r="S24" s="194"/>
      <c r="T24" s="194"/>
      <c r="U24" s="153"/>
      <c r="V24" s="196"/>
      <c r="W24" s="197"/>
      <c r="X24" s="197"/>
      <c r="Y24" s="198"/>
    </row>
  </sheetData>
  <mergeCells count="6">
    <mergeCell ref="R1:U1"/>
    <mergeCell ref="J1:M1"/>
    <mergeCell ref="B1:E1"/>
    <mergeCell ref="V1:Y1"/>
    <mergeCell ref="N1:Q1"/>
    <mergeCell ref="F1:I1"/>
  </mergeCells>
  <dataValidations count="2">
    <dataValidation type="list" allowBlank="1" showInputMessage="1" showErrorMessage="1" sqref="C3:C22" xr:uid="{00000000-0002-0000-0700-000000000000}">
      <formula1>#REF!</formula1>
    </dataValidation>
    <dataValidation type="list" allowBlank="1" showInputMessage="1" showErrorMessage="1" sqref="B3:B22" xr:uid="{00000000-0002-0000-0700-000001000000}">
      <formula1>#REF!</formula1>
    </dataValidation>
  </dataValidations>
  <pageMargins left="0.25" right="0.25" top="0.75" bottom="0.75" header="0.3" footer="0.3"/>
  <pageSetup paperSize="8" scale="61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3"/>
  <sheetViews>
    <sheetView zoomScaleNormal="100" workbookViewId="0">
      <pane xSplit="1" topLeftCell="B1" activePane="topRight" state="frozen"/>
      <selection pane="topRight"/>
    </sheetView>
  </sheetViews>
  <sheetFormatPr defaultColWidth="9.140625" defaultRowHeight="15" x14ac:dyDescent="0.25"/>
  <cols>
    <col min="1" max="1" width="6.85546875" style="22" customWidth="1"/>
    <col min="2" max="2" width="6.140625" bestFit="1" customWidth="1"/>
    <col min="3" max="3" width="13.7109375" customWidth="1"/>
    <col min="4" max="4" width="12.5703125" style="66" customWidth="1"/>
    <col min="5" max="5" width="15.140625" bestFit="1" customWidth="1"/>
    <col min="6" max="6" width="7.140625" bestFit="1" customWidth="1"/>
    <col min="7" max="7" width="13.7109375" customWidth="1"/>
    <col min="8" max="8" width="12" customWidth="1"/>
    <col min="9" max="9" width="14" bestFit="1" customWidth="1"/>
    <col min="10" max="10" width="6" bestFit="1" customWidth="1"/>
    <col min="11" max="11" width="7.140625" bestFit="1" customWidth="1"/>
    <col min="12" max="12" width="13.7109375" customWidth="1"/>
    <col min="13" max="13" width="12.42578125" bestFit="1" customWidth="1"/>
    <col min="14" max="14" width="18" bestFit="1" customWidth="1"/>
    <col min="15" max="15" width="8.140625" bestFit="1" customWidth="1"/>
    <col min="16" max="16" width="11.42578125" bestFit="1" customWidth="1"/>
    <col min="17" max="17" width="10.5703125" customWidth="1"/>
    <col min="18" max="18" width="15.42578125" bestFit="1" customWidth="1"/>
    <col min="19" max="19" width="8.140625" bestFit="1" customWidth="1"/>
    <col min="20" max="20" width="11.42578125" bestFit="1" customWidth="1"/>
    <col min="21" max="21" width="10.5703125" customWidth="1"/>
    <col min="22" max="22" width="21.140625" bestFit="1" customWidth="1"/>
  </cols>
  <sheetData>
    <row r="1" spans="1:22" s="22" customFormat="1" ht="42" customHeight="1" thickBot="1" x14ac:dyDescent="0.3">
      <c r="B1" s="304" t="s">
        <v>216</v>
      </c>
      <c r="C1" s="305"/>
      <c r="D1" s="305"/>
      <c r="E1" s="306"/>
      <c r="F1" s="305" t="s">
        <v>217</v>
      </c>
      <c r="G1" s="305"/>
      <c r="H1" s="305"/>
      <c r="I1" s="305"/>
      <c r="J1" s="304" t="s">
        <v>218</v>
      </c>
      <c r="K1" s="305"/>
      <c r="L1" s="305"/>
      <c r="M1" s="305"/>
      <c r="N1" s="306"/>
      <c r="O1" s="305" t="s">
        <v>219</v>
      </c>
      <c r="P1" s="305"/>
      <c r="Q1" s="305"/>
      <c r="R1" s="305"/>
      <c r="S1" s="313" t="s">
        <v>220</v>
      </c>
      <c r="T1" s="314"/>
      <c r="U1" s="314"/>
      <c r="V1" s="315"/>
    </row>
    <row r="2" spans="1:22" ht="24.95" customHeight="1" thickTop="1" thickBot="1" x14ac:dyDescent="0.3">
      <c r="A2" s="205" t="s">
        <v>250</v>
      </c>
      <c r="B2" s="206" t="s">
        <v>203</v>
      </c>
      <c r="C2" s="129" t="s">
        <v>201</v>
      </c>
      <c r="D2" s="207" t="s">
        <v>11</v>
      </c>
      <c r="E2" s="129" t="s">
        <v>202</v>
      </c>
      <c r="F2" s="206" t="s">
        <v>226</v>
      </c>
      <c r="G2" s="129" t="s">
        <v>227</v>
      </c>
      <c r="H2" s="129" t="s">
        <v>228</v>
      </c>
      <c r="I2" s="129" t="s">
        <v>229</v>
      </c>
      <c r="J2" s="128" t="s">
        <v>209</v>
      </c>
      <c r="K2" s="129" t="s">
        <v>230</v>
      </c>
      <c r="L2" s="129" t="s">
        <v>231</v>
      </c>
      <c r="M2" s="129" t="s">
        <v>232</v>
      </c>
      <c r="N2" s="129" t="s">
        <v>233</v>
      </c>
      <c r="O2" s="128" t="s">
        <v>234</v>
      </c>
      <c r="P2" s="129" t="s">
        <v>235</v>
      </c>
      <c r="Q2" s="129" t="s">
        <v>236</v>
      </c>
      <c r="R2" s="129" t="s">
        <v>237</v>
      </c>
      <c r="S2" s="208" t="s">
        <v>238</v>
      </c>
      <c r="T2" s="209" t="s">
        <v>239</v>
      </c>
      <c r="U2" s="209" t="s">
        <v>240</v>
      </c>
      <c r="V2" s="209" t="s">
        <v>241</v>
      </c>
    </row>
    <row r="3" spans="1:22" ht="24.95" customHeight="1" x14ac:dyDescent="0.25">
      <c r="A3" s="184">
        <v>1</v>
      </c>
      <c r="B3" s="132" t="s">
        <v>36</v>
      </c>
      <c r="C3" s="84" t="s">
        <v>84</v>
      </c>
      <c r="D3" s="84" t="s">
        <v>3333</v>
      </c>
      <c r="E3" s="185" t="s">
        <v>306</v>
      </c>
      <c r="F3" s="132" t="s">
        <v>36</v>
      </c>
      <c r="G3" s="84" t="s">
        <v>37</v>
      </c>
      <c r="H3" s="84" t="s">
        <v>3353</v>
      </c>
      <c r="I3" s="145" t="s">
        <v>1336</v>
      </c>
      <c r="J3" s="78" t="s">
        <v>23</v>
      </c>
      <c r="K3" s="79" t="s">
        <v>46</v>
      </c>
      <c r="L3" s="79" t="s">
        <v>142</v>
      </c>
      <c r="M3" s="79" t="s">
        <v>3352</v>
      </c>
      <c r="N3" s="81" t="s">
        <v>1657</v>
      </c>
      <c r="O3" s="133" t="s">
        <v>36</v>
      </c>
      <c r="P3" s="84" t="s">
        <v>37</v>
      </c>
      <c r="Q3" s="84" t="s">
        <v>3332</v>
      </c>
      <c r="R3" s="185" t="s">
        <v>1410</v>
      </c>
      <c r="S3" s="78" t="s">
        <v>24</v>
      </c>
      <c r="T3" s="79" t="s">
        <v>127</v>
      </c>
      <c r="U3" s="79" t="s">
        <v>3344</v>
      </c>
      <c r="V3" s="81" t="s">
        <v>472</v>
      </c>
    </row>
    <row r="4" spans="1:22" ht="24.95" customHeight="1" x14ac:dyDescent="0.25">
      <c r="A4" s="210">
        <v>2</v>
      </c>
      <c r="B4" s="135" t="s">
        <v>36</v>
      </c>
      <c r="C4" s="99" t="s">
        <v>107</v>
      </c>
      <c r="D4" s="99" t="s">
        <v>3333</v>
      </c>
      <c r="E4" s="213" t="s">
        <v>306</v>
      </c>
      <c r="F4" s="135" t="s">
        <v>36</v>
      </c>
      <c r="G4" s="99" t="s">
        <v>68</v>
      </c>
      <c r="H4" s="99" t="s">
        <v>3353</v>
      </c>
      <c r="I4" s="148" t="s">
        <v>1338</v>
      </c>
      <c r="J4" s="87" t="s">
        <v>23</v>
      </c>
      <c r="K4" s="88" t="s">
        <v>36</v>
      </c>
      <c r="L4" s="88" t="s">
        <v>127</v>
      </c>
      <c r="M4" s="88" t="s">
        <v>3339</v>
      </c>
      <c r="N4" s="90" t="s">
        <v>1659</v>
      </c>
      <c r="O4" s="136" t="s">
        <v>46</v>
      </c>
      <c r="P4" s="99" t="s">
        <v>107</v>
      </c>
      <c r="Q4" s="99" t="s">
        <v>3338</v>
      </c>
      <c r="R4" s="213" t="s">
        <v>1376</v>
      </c>
      <c r="S4" s="87" t="s">
        <v>55</v>
      </c>
      <c r="T4" s="88" t="s">
        <v>107</v>
      </c>
      <c r="U4" s="88" t="s">
        <v>3337</v>
      </c>
      <c r="V4" s="90" t="s">
        <v>466</v>
      </c>
    </row>
    <row r="5" spans="1:22" ht="24.95" customHeight="1" x14ac:dyDescent="0.25">
      <c r="A5" s="187">
        <v>3</v>
      </c>
      <c r="B5" s="107" t="s">
        <v>36</v>
      </c>
      <c r="C5" s="271" t="s">
        <v>68</v>
      </c>
      <c r="D5" s="100" t="s">
        <v>3332</v>
      </c>
      <c r="E5" s="108" t="s">
        <v>306</v>
      </c>
      <c r="F5" s="107" t="s">
        <v>36</v>
      </c>
      <c r="G5" s="100" t="s">
        <v>84</v>
      </c>
      <c r="H5" s="100" t="s">
        <v>3353</v>
      </c>
      <c r="I5" s="150" t="s">
        <v>1338</v>
      </c>
      <c r="J5" s="94" t="s">
        <v>35</v>
      </c>
      <c r="K5" s="95" t="s">
        <v>36</v>
      </c>
      <c r="L5" s="95" t="s">
        <v>127</v>
      </c>
      <c r="M5" s="95" t="s">
        <v>3339</v>
      </c>
      <c r="N5" s="85" t="s">
        <v>1659</v>
      </c>
      <c r="O5" s="137" t="s">
        <v>46</v>
      </c>
      <c r="P5" s="100" t="s">
        <v>127</v>
      </c>
      <c r="Q5" s="100" t="s">
        <v>3353</v>
      </c>
      <c r="R5" s="108" t="s">
        <v>1376</v>
      </c>
      <c r="S5" s="94" t="s">
        <v>24</v>
      </c>
      <c r="T5" s="95" t="s">
        <v>127</v>
      </c>
      <c r="U5" s="95" t="s">
        <v>3341</v>
      </c>
      <c r="V5" s="85" t="s">
        <v>476</v>
      </c>
    </row>
    <row r="6" spans="1:22" ht="24.95" customHeight="1" x14ac:dyDescent="0.25">
      <c r="A6" s="210">
        <v>4</v>
      </c>
      <c r="B6" s="135" t="s">
        <v>24</v>
      </c>
      <c r="C6" s="99" t="s">
        <v>37</v>
      </c>
      <c r="D6" s="99" t="s">
        <v>3332</v>
      </c>
      <c r="E6" s="213" t="s">
        <v>307</v>
      </c>
      <c r="F6" s="135" t="s">
        <v>36</v>
      </c>
      <c r="G6" s="99" t="s">
        <v>107</v>
      </c>
      <c r="H6" s="99" t="s">
        <v>3353</v>
      </c>
      <c r="I6" s="148" t="s">
        <v>1338</v>
      </c>
      <c r="J6" s="87" t="s">
        <v>23</v>
      </c>
      <c r="K6" s="88" t="s">
        <v>36</v>
      </c>
      <c r="L6" s="88" t="s">
        <v>107</v>
      </c>
      <c r="M6" s="88" t="s">
        <v>3347</v>
      </c>
      <c r="N6" s="90" t="s">
        <v>1662</v>
      </c>
      <c r="O6" s="136" t="s">
        <v>46</v>
      </c>
      <c r="P6" s="99" t="s">
        <v>142</v>
      </c>
      <c r="Q6" s="99" t="s">
        <v>3353</v>
      </c>
      <c r="R6" s="213" t="s">
        <v>1376</v>
      </c>
      <c r="S6" s="87" t="s">
        <v>55</v>
      </c>
      <c r="T6" s="88" t="s">
        <v>107</v>
      </c>
      <c r="U6" s="88" t="s">
        <v>3351</v>
      </c>
      <c r="V6" s="90" t="s">
        <v>478</v>
      </c>
    </row>
    <row r="7" spans="1:22" ht="24.95" customHeight="1" x14ac:dyDescent="0.25">
      <c r="A7" s="187">
        <v>5</v>
      </c>
      <c r="B7" s="107" t="s">
        <v>24</v>
      </c>
      <c r="C7" s="100" t="s">
        <v>68</v>
      </c>
      <c r="D7" s="100" t="s">
        <v>4021</v>
      </c>
      <c r="E7" s="108" t="s">
        <v>307</v>
      </c>
      <c r="F7" s="107" t="s">
        <v>24</v>
      </c>
      <c r="G7" s="100" t="s">
        <v>37</v>
      </c>
      <c r="H7" s="100" t="s">
        <v>3331</v>
      </c>
      <c r="I7" s="150" t="s">
        <v>1342</v>
      </c>
      <c r="J7" s="94" t="s">
        <v>23</v>
      </c>
      <c r="K7" s="95" t="s">
        <v>36</v>
      </c>
      <c r="L7" s="95" t="s">
        <v>37</v>
      </c>
      <c r="M7" s="95" t="s">
        <v>3352</v>
      </c>
      <c r="N7" s="85" t="s">
        <v>1664</v>
      </c>
      <c r="O7" s="137" t="s">
        <v>36</v>
      </c>
      <c r="P7" s="100" t="s">
        <v>84</v>
      </c>
      <c r="Q7" s="100" t="s">
        <v>3342</v>
      </c>
      <c r="R7" s="108" t="s">
        <v>1329</v>
      </c>
      <c r="S7" s="94" t="s">
        <v>24</v>
      </c>
      <c r="T7" s="95" t="s">
        <v>142</v>
      </c>
      <c r="U7" s="95" t="s">
        <v>3331</v>
      </c>
      <c r="V7" s="85" t="s">
        <v>481</v>
      </c>
    </row>
    <row r="8" spans="1:22" ht="24.75" customHeight="1" x14ac:dyDescent="0.25">
      <c r="A8" s="210">
        <v>6</v>
      </c>
      <c r="B8" s="135" t="s">
        <v>36</v>
      </c>
      <c r="C8" s="99" t="s">
        <v>107</v>
      </c>
      <c r="D8" s="99" t="s">
        <v>3349</v>
      </c>
      <c r="E8" s="213" t="s">
        <v>307</v>
      </c>
      <c r="F8" s="135" t="s">
        <v>46</v>
      </c>
      <c r="G8" s="99" t="s">
        <v>37</v>
      </c>
      <c r="H8" s="99" t="s">
        <v>3353</v>
      </c>
      <c r="I8" s="148" t="s">
        <v>1344</v>
      </c>
      <c r="J8" s="87" t="s">
        <v>23</v>
      </c>
      <c r="K8" s="88" t="s">
        <v>24</v>
      </c>
      <c r="L8" s="88" t="s">
        <v>37</v>
      </c>
      <c r="M8" s="88" t="s">
        <v>3347</v>
      </c>
      <c r="N8" s="90" t="s">
        <v>1666</v>
      </c>
      <c r="O8" s="136" t="s">
        <v>36</v>
      </c>
      <c r="P8" s="99" t="s">
        <v>127</v>
      </c>
      <c r="Q8" s="99" t="s">
        <v>3343</v>
      </c>
      <c r="R8" s="213" t="s">
        <v>1329</v>
      </c>
      <c r="S8" s="268" t="s">
        <v>36</v>
      </c>
      <c r="T8" s="269" t="s">
        <v>107</v>
      </c>
      <c r="U8" s="88" t="s">
        <v>3338</v>
      </c>
      <c r="V8" s="90" t="s">
        <v>483</v>
      </c>
    </row>
    <row r="9" spans="1:22" ht="24.95" customHeight="1" x14ac:dyDescent="0.25">
      <c r="A9" s="187">
        <v>7</v>
      </c>
      <c r="B9" s="107" t="s">
        <v>36</v>
      </c>
      <c r="C9" s="100" t="s">
        <v>68</v>
      </c>
      <c r="D9" s="100" t="s">
        <v>3347</v>
      </c>
      <c r="E9" s="108" t="s">
        <v>308</v>
      </c>
      <c r="F9" s="107" t="s">
        <v>46</v>
      </c>
      <c r="G9" s="100" t="s">
        <v>127</v>
      </c>
      <c r="H9" s="100" t="s">
        <v>3352</v>
      </c>
      <c r="I9" s="150" t="s">
        <v>1347</v>
      </c>
      <c r="J9" s="94" t="s">
        <v>35</v>
      </c>
      <c r="K9" s="95" t="s">
        <v>24</v>
      </c>
      <c r="L9" s="95" t="s">
        <v>37</v>
      </c>
      <c r="M9" s="95" t="s">
        <v>3347</v>
      </c>
      <c r="N9" s="85" t="s">
        <v>1666</v>
      </c>
      <c r="O9" s="137" t="s">
        <v>46</v>
      </c>
      <c r="P9" s="100" t="s">
        <v>37</v>
      </c>
      <c r="Q9" s="100" t="s">
        <v>3345</v>
      </c>
      <c r="R9" s="108" t="s">
        <v>1349</v>
      </c>
      <c r="S9" s="94" t="s">
        <v>55</v>
      </c>
      <c r="T9" s="299" t="s">
        <v>107</v>
      </c>
      <c r="U9" s="300" t="s">
        <v>3350</v>
      </c>
      <c r="V9" s="85" t="s">
        <v>486</v>
      </c>
    </row>
    <row r="10" spans="1:22" ht="24.95" customHeight="1" x14ac:dyDescent="0.25">
      <c r="A10" s="210">
        <v>8</v>
      </c>
      <c r="B10" s="135" t="s">
        <v>36</v>
      </c>
      <c r="C10" s="99" t="s">
        <v>84</v>
      </c>
      <c r="D10" s="99" t="s">
        <v>3347</v>
      </c>
      <c r="E10" s="213" t="s">
        <v>308</v>
      </c>
      <c r="F10" s="135" t="s">
        <v>24</v>
      </c>
      <c r="G10" s="99" t="s">
        <v>68</v>
      </c>
      <c r="H10" s="99" t="s">
        <v>3338</v>
      </c>
      <c r="I10" s="148" t="s">
        <v>1349</v>
      </c>
      <c r="J10" s="87" t="s">
        <v>23</v>
      </c>
      <c r="K10" s="88" t="s">
        <v>46</v>
      </c>
      <c r="L10" s="88" t="s">
        <v>127</v>
      </c>
      <c r="M10" s="88" t="s">
        <v>3346</v>
      </c>
      <c r="N10" s="90" t="s">
        <v>1669</v>
      </c>
      <c r="O10" s="136" t="s">
        <v>36</v>
      </c>
      <c r="P10" s="99" t="s">
        <v>68</v>
      </c>
      <c r="Q10" s="99" t="s">
        <v>3345</v>
      </c>
      <c r="R10" s="213" t="s">
        <v>1387</v>
      </c>
      <c r="S10" s="87" t="s">
        <v>55</v>
      </c>
      <c r="T10" s="88" t="s">
        <v>127</v>
      </c>
      <c r="U10" s="88" t="s">
        <v>3333</v>
      </c>
      <c r="V10" s="90" t="s">
        <v>468</v>
      </c>
    </row>
    <row r="11" spans="1:22" ht="24.95" customHeight="1" x14ac:dyDescent="0.25">
      <c r="A11" s="187">
        <v>9</v>
      </c>
      <c r="B11" s="107" t="s">
        <v>55</v>
      </c>
      <c r="C11" s="100" t="s">
        <v>107</v>
      </c>
      <c r="D11" s="100" t="s">
        <v>3329</v>
      </c>
      <c r="E11" s="108" t="s">
        <v>308</v>
      </c>
      <c r="F11" s="107" t="s">
        <v>46</v>
      </c>
      <c r="G11" s="100" t="s">
        <v>127</v>
      </c>
      <c r="H11" s="100" t="s">
        <v>3344</v>
      </c>
      <c r="I11" s="150" t="s">
        <v>1352</v>
      </c>
      <c r="J11" s="94" t="s">
        <v>35</v>
      </c>
      <c r="K11" s="95" t="s">
        <v>46</v>
      </c>
      <c r="L11" s="95" t="s">
        <v>127</v>
      </c>
      <c r="M11" s="95" t="s">
        <v>3346</v>
      </c>
      <c r="N11" s="85" t="s">
        <v>1669</v>
      </c>
      <c r="O11" s="137" t="s">
        <v>36</v>
      </c>
      <c r="P11" s="100" t="s">
        <v>84</v>
      </c>
      <c r="Q11" s="273" t="s">
        <v>3338</v>
      </c>
      <c r="R11" s="108" t="s">
        <v>1387</v>
      </c>
      <c r="S11" s="94" t="s">
        <v>46</v>
      </c>
      <c r="T11" s="95" t="s">
        <v>127</v>
      </c>
      <c r="U11" s="95" t="s">
        <v>3356</v>
      </c>
      <c r="V11" s="85" t="s">
        <v>489</v>
      </c>
    </row>
    <row r="12" spans="1:22" ht="24.95" customHeight="1" x14ac:dyDescent="0.25">
      <c r="A12" s="210">
        <v>10</v>
      </c>
      <c r="B12" s="135" t="s">
        <v>36</v>
      </c>
      <c r="C12" s="99" t="s">
        <v>107</v>
      </c>
      <c r="D12" s="99" t="s">
        <v>3352</v>
      </c>
      <c r="E12" s="213" t="s">
        <v>309</v>
      </c>
      <c r="F12" s="135" t="s">
        <v>24</v>
      </c>
      <c r="G12" s="99" t="s">
        <v>68</v>
      </c>
      <c r="H12" s="99" t="s">
        <v>4020</v>
      </c>
      <c r="I12" s="148" t="s">
        <v>1354</v>
      </c>
      <c r="J12" s="87" t="s">
        <v>23</v>
      </c>
      <c r="K12" s="88" t="s">
        <v>55</v>
      </c>
      <c r="L12" s="88" t="s">
        <v>127</v>
      </c>
      <c r="M12" s="88" t="s">
        <v>3335</v>
      </c>
      <c r="N12" s="90" t="s">
        <v>1669</v>
      </c>
      <c r="O12" s="136" t="s">
        <v>36</v>
      </c>
      <c r="P12" s="99" t="s">
        <v>107</v>
      </c>
      <c r="Q12" s="99" t="s">
        <v>3335</v>
      </c>
      <c r="R12" s="213" t="s">
        <v>1354</v>
      </c>
      <c r="S12" s="87"/>
      <c r="T12" s="88"/>
      <c r="U12" s="88"/>
      <c r="V12" s="90"/>
    </row>
    <row r="13" spans="1:22" ht="24.95" customHeight="1" x14ac:dyDescent="0.25">
      <c r="A13" s="187">
        <v>11</v>
      </c>
      <c r="B13" s="107" t="s">
        <v>36</v>
      </c>
      <c r="C13" s="100" t="s">
        <v>127</v>
      </c>
      <c r="D13" s="100" t="s">
        <v>4034</v>
      </c>
      <c r="E13" s="108" t="s">
        <v>309</v>
      </c>
      <c r="F13" s="107" t="s">
        <v>24</v>
      </c>
      <c r="G13" s="100" t="s">
        <v>127</v>
      </c>
      <c r="H13" s="100" t="s">
        <v>3338</v>
      </c>
      <c r="I13" s="150" t="s">
        <v>1354</v>
      </c>
      <c r="J13" s="94" t="s">
        <v>23</v>
      </c>
      <c r="K13" s="95" t="s">
        <v>36</v>
      </c>
      <c r="L13" s="95" t="s">
        <v>84</v>
      </c>
      <c r="M13" s="95" t="s">
        <v>3352</v>
      </c>
      <c r="N13" s="85" t="s">
        <v>1673</v>
      </c>
      <c r="O13" s="137" t="s">
        <v>36</v>
      </c>
      <c r="P13" s="100" t="s">
        <v>127</v>
      </c>
      <c r="Q13" s="100" t="s">
        <v>3351</v>
      </c>
      <c r="R13" s="108" t="s">
        <v>1354</v>
      </c>
      <c r="S13" s="94" t="s">
        <v>46</v>
      </c>
      <c r="T13" s="95" t="s">
        <v>107</v>
      </c>
      <c r="U13" s="95" t="s">
        <v>3337</v>
      </c>
      <c r="V13" s="85" t="s">
        <v>1796</v>
      </c>
    </row>
    <row r="14" spans="1:22" ht="24.95" customHeight="1" x14ac:dyDescent="0.25">
      <c r="A14" s="210">
        <v>12</v>
      </c>
      <c r="B14" s="135" t="s">
        <v>36</v>
      </c>
      <c r="C14" s="99" t="s">
        <v>68</v>
      </c>
      <c r="D14" s="99" t="s">
        <v>3344</v>
      </c>
      <c r="E14" s="213" t="s">
        <v>311</v>
      </c>
      <c r="F14" s="135" t="s">
        <v>46</v>
      </c>
      <c r="G14" s="99" t="s">
        <v>68</v>
      </c>
      <c r="H14" s="99" t="s">
        <v>3336</v>
      </c>
      <c r="I14" s="148" t="s">
        <v>1331</v>
      </c>
      <c r="J14" s="87" t="s">
        <v>35</v>
      </c>
      <c r="K14" s="88" t="s">
        <v>36</v>
      </c>
      <c r="L14" s="88" t="s">
        <v>84</v>
      </c>
      <c r="M14" s="88" t="s">
        <v>3352</v>
      </c>
      <c r="N14" s="90" t="s">
        <v>1673</v>
      </c>
      <c r="O14" s="136" t="s">
        <v>36</v>
      </c>
      <c r="P14" s="99" t="s">
        <v>68</v>
      </c>
      <c r="Q14" s="99" t="s">
        <v>3350</v>
      </c>
      <c r="R14" s="213" t="s">
        <v>1425</v>
      </c>
      <c r="S14" s="87" t="s">
        <v>36</v>
      </c>
      <c r="T14" s="88" t="s">
        <v>127</v>
      </c>
      <c r="U14" s="88" t="s">
        <v>3341</v>
      </c>
      <c r="V14" s="90" t="s">
        <v>1798</v>
      </c>
    </row>
    <row r="15" spans="1:22" ht="24.95" customHeight="1" x14ac:dyDescent="0.25">
      <c r="A15" s="187">
        <v>13</v>
      </c>
      <c r="B15" s="107" t="s">
        <v>46</v>
      </c>
      <c r="C15" s="100" t="s">
        <v>127</v>
      </c>
      <c r="D15" s="100" t="s">
        <v>3341</v>
      </c>
      <c r="E15" s="108" t="s">
        <v>312</v>
      </c>
      <c r="F15" s="107" t="s">
        <v>55</v>
      </c>
      <c r="G15" s="100" t="s">
        <v>84</v>
      </c>
      <c r="H15" s="100" t="s">
        <v>3353</v>
      </c>
      <c r="I15" s="150" t="s">
        <v>1331</v>
      </c>
      <c r="J15" s="94" t="s">
        <v>23</v>
      </c>
      <c r="K15" s="95" t="s">
        <v>36</v>
      </c>
      <c r="L15" s="95" t="s">
        <v>107</v>
      </c>
      <c r="M15" s="95" t="s">
        <v>3350</v>
      </c>
      <c r="N15" s="85" t="s">
        <v>1673</v>
      </c>
      <c r="O15" s="137" t="s">
        <v>36</v>
      </c>
      <c r="P15" s="100" t="s">
        <v>107</v>
      </c>
      <c r="Q15" s="100" t="s">
        <v>3342</v>
      </c>
      <c r="R15" s="108" t="s">
        <v>1425</v>
      </c>
      <c r="S15" s="94" t="s">
        <v>36</v>
      </c>
      <c r="T15" s="95" t="s">
        <v>107</v>
      </c>
      <c r="U15" s="95" t="s">
        <v>3337</v>
      </c>
      <c r="V15" s="85" t="s">
        <v>1800</v>
      </c>
    </row>
    <row r="16" spans="1:22" ht="24.95" customHeight="1" x14ac:dyDescent="0.25">
      <c r="A16" s="210">
        <v>14</v>
      </c>
      <c r="B16" s="135" t="s">
        <v>46</v>
      </c>
      <c r="C16" s="99" t="s">
        <v>127</v>
      </c>
      <c r="D16" s="99" t="s">
        <v>3331</v>
      </c>
      <c r="E16" s="213" t="s">
        <v>313</v>
      </c>
      <c r="F16" s="135" t="s">
        <v>24</v>
      </c>
      <c r="G16" s="99" t="s">
        <v>68</v>
      </c>
      <c r="H16" s="99" t="s">
        <v>4034</v>
      </c>
      <c r="I16" s="148" t="s">
        <v>1360</v>
      </c>
      <c r="J16" s="87" t="s">
        <v>35</v>
      </c>
      <c r="K16" s="88" t="s">
        <v>36</v>
      </c>
      <c r="L16" s="88" t="s">
        <v>107</v>
      </c>
      <c r="M16" s="88" t="s">
        <v>3350</v>
      </c>
      <c r="N16" s="90" t="s">
        <v>1673</v>
      </c>
      <c r="O16" s="136" t="s">
        <v>36</v>
      </c>
      <c r="P16" s="99" t="s">
        <v>127</v>
      </c>
      <c r="Q16" s="99" t="s">
        <v>3357</v>
      </c>
      <c r="R16" s="213" t="s">
        <v>1425</v>
      </c>
      <c r="S16" s="87" t="s">
        <v>24</v>
      </c>
      <c r="T16" s="88" t="s">
        <v>127</v>
      </c>
      <c r="U16" s="88" t="s">
        <v>3337</v>
      </c>
      <c r="V16" s="90" t="s">
        <v>298</v>
      </c>
    </row>
    <row r="17" spans="1:22" ht="24.95" customHeight="1" x14ac:dyDescent="0.25">
      <c r="A17" s="187">
        <v>15</v>
      </c>
      <c r="B17" s="107" t="s">
        <v>24</v>
      </c>
      <c r="C17" s="100" t="s">
        <v>127</v>
      </c>
      <c r="D17" s="100" t="s">
        <v>3348</v>
      </c>
      <c r="E17" s="108" t="s">
        <v>1011</v>
      </c>
      <c r="F17" s="107" t="s">
        <v>46</v>
      </c>
      <c r="G17" s="100" t="s">
        <v>142</v>
      </c>
      <c r="H17" s="100" t="s">
        <v>3328</v>
      </c>
      <c r="I17" s="150" t="s">
        <v>1362</v>
      </c>
      <c r="J17" s="94" t="s">
        <v>23</v>
      </c>
      <c r="K17" s="95" t="s">
        <v>55</v>
      </c>
      <c r="L17" s="95" t="s">
        <v>107</v>
      </c>
      <c r="M17" s="95" t="s">
        <v>3340</v>
      </c>
      <c r="N17" s="85" t="s">
        <v>1653</v>
      </c>
      <c r="O17" s="137" t="s">
        <v>46</v>
      </c>
      <c r="P17" s="100" t="s">
        <v>68</v>
      </c>
      <c r="Q17" s="100" t="s">
        <v>3329</v>
      </c>
      <c r="R17" s="108" t="s">
        <v>1425</v>
      </c>
      <c r="S17" s="94" t="s">
        <v>24</v>
      </c>
      <c r="T17" s="95" t="s">
        <v>142</v>
      </c>
      <c r="U17" s="95" t="s">
        <v>3337</v>
      </c>
      <c r="V17" s="85" t="s">
        <v>298</v>
      </c>
    </row>
    <row r="18" spans="1:22" ht="24.95" customHeight="1" x14ac:dyDescent="0.25">
      <c r="A18" s="210">
        <v>16</v>
      </c>
      <c r="B18" s="135" t="s">
        <v>55</v>
      </c>
      <c r="C18" s="99" t="s">
        <v>142</v>
      </c>
      <c r="D18" s="99" t="s">
        <v>3333</v>
      </c>
      <c r="E18" s="213" t="s">
        <v>314</v>
      </c>
      <c r="F18" s="135" t="s">
        <v>46</v>
      </c>
      <c r="G18" s="99" t="s">
        <v>107</v>
      </c>
      <c r="H18" s="99" t="s">
        <v>3344</v>
      </c>
      <c r="I18" s="148" t="s">
        <v>1364</v>
      </c>
      <c r="J18" s="87" t="s">
        <v>35</v>
      </c>
      <c r="K18" s="88" t="s">
        <v>55</v>
      </c>
      <c r="L18" s="88" t="s">
        <v>107</v>
      </c>
      <c r="M18" s="88" t="s">
        <v>3340</v>
      </c>
      <c r="N18" s="90" t="s">
        <v>1653</v>
      </c>
      <c r="O18" s="136" t="s">
        <v>46</v>
      </c>
      <c r="P18" s="99" t="s">
        <v>107</v>
      </c>
      <c r="Q18" s="99" t="s">
        <v>3343</v>
      </c>
      <c r="R18" s="213" t="s">
        <v>1425</v>
      </c>
      <c r="S18" s="87" t="s">
        <v>46</v>
      </c>
      <c r="T18" s="88" t="s">
        <v>142</v>
      </c>
      <c r="U18" s="88" t="s">
        <v>3337</v>
      </c>
      <c r="V18" s="90" t="s">
        <v>481</v>
      </c>
    </row>
    <row r="19" spans="1:22" ht="24.95" customHeight="1" x14ac:dyDescent="0.25">
      <c r="A19" s="187">
        <v>17</v>
      </c>
      <c r="B19" s="107" t="s">
        <v>55</v>
      </c>
      <c r="C19" s="100" t="s">
        <v>142</v>
      </c>
      <c r="D19" s="100" t="s">
        <v>3352</v>
      </c>
      <c r="E19" s="108" t="s">
        <v>1014</v>
      </c>
      <c r="F19" s="107" t="s">
        <v>46</v>
      </c>
      <c r="G19" s="100" t="s">
        <v>127</v>
      </c>
      <c r="H19" s="100" t="s">
        <v>3340</v>
      </c>
      <c r="I19" s="150" t="s">
        <v>1367</v>
      </c>
      <c r="J19" s="94" t="s">
        <v>23</v>
      </c>
      <c r="K19" s="95" t="s">
        <v>55</v>
      </c>
      <c r="L19" s="95" t="s">
        <v>127</v>
      </c>
      <c r="M19" s="95" t="s">
        <v>3340</v>
      </c>
      <c r="N19" s="85" t="s">
        <v>1653</v>
      </c>
      <c r="O19" s="137" t="s">
        <v>46</v>
      </c>
      <c r="P19" s="100" t="s">
        <v>142</v>
      </c>
      <c r="Q19" s="100" t="s">
        <v>3333</v>
      </c>
      <c r="R19" s="108" t="s">
        <v>1431</v>
      </c>
      <c r="S19" s="94" t="s">
        <v>36</v>
      </c>
      <c r="T19" s="95" t="s">
        <v>142</v>
      </c>
      <c r="U19" s="95" t="s">
        <v>3337</v>
      </c>
      <c r="V19" s="85" t="s">
        <v>1805</v>
      </c>
    </row>
    <row r="20" spans="1:22" ht="24.95" customHeight="1" x14ac:dyDescent="0.25">
      <c r="A20" s="210">
        <v>18</v>
      </c>
      <c r="B20" s="135" t="s">
        <v>36</v>
      </c>
      <c r="C20" s="99" t="s">
        <v>127</v>
      </c>
      <c r="D20" s="99" t="s">
        <v>4020</v>
      </c>
      <c r="E20" s="213" t="s">
        <v>1016</v>
      </c>
      <c r="F20" s="135" t="s">
        <v>24</v>
      </c>
      <c r="G20" s="99" t="s">
        <v>68</v>
      </c>
      <c r="H20" s="99" t="s">
        <v>3325</v>
      </c>
      <c r="I20" s="148" t="s">
        <v>1369</v>
      </c>
      <c r="J20" s="87" t="s">
        <v>35</v>
      </c>
      <c r="K20" s="88" t="s">
        <v>55</v>
      </c>
      <c r="L20" s="88" t="s">
        <v>127</v>
      </c>
      <c r="M20" s="88" t="s">
        <v>3340</v>
      </c>
      <c r="N20" s="90" t="s">
        <v>1653</v>
      </c>
      <c r="O20" s="136" t="s">
        <v>24</v>
      </c>
      <c r="P20" s="99" t="s">
        <v>127</v>
      </c>
      <c r="Q20" s="99" t="s">
        <v>4020</v>
      </c>
      <c r="R20" s="213" t="s">
        <v>1433</v>
      </c>
      <c r="S20" s="87" t="s">
        <v>36</v>
      </c>
      <c r="T20" s="88" t="s">
        <v>84</v>
      </c>
      <c r="U20" s="88" t="s">
        <v>3337</v>
      </c>
      <c r="V20" s="90" t="s">
        <v>1807</v>
      </c>
    </row>
    <row r="21" spans="1:22" ht="24.95" customHeight="1" x14ac:dyDescent="0.25">
      <c r="A21" s="187">
        <v>19</v>
      </c>
      <c r="B21" s="107" t="s">
        <v>24</v>
      </c>
      <c r="C21" s="100" t="s">
        <v>37</v>
      </c>
      <c r="D21" s="100" t="s">
        <v>3334</v>
      </c>
      <c r="E21" s="108" t="s">
        <v>1018</v>
      </c>
      <c r="F21" s="211" t="s">
        <v>46</v>
      </c>
      <c r="G21" s="176" t="s">
        <v>68</v>
      </c>
      <c r="H21" s="176" t="s">
        <v>3353</v>
      </c>
      <c r="I21" s="214" t="s">
        <v>1369</v>
      </c>
      <c r="J21" s="94" t="s">
        <v>23</v>
      </c>
      <c r="K21" s="95" t="s">
        <v>55</v>
      </c>
      <c r="L21" s="95" t="s">
        <v>84</v>
      </c>
      <c r="M21" s="95" t="s">
        <v>3342</v>
      </c>
      <c r="N21" s="85" t="s">
        <v>1649</v>
      </c>
      <c r="O21" s="137" t="s">
        <v>46</v>
      </c>
      <c r="P21" s="100" t="s">
        <v>127</v>
      </c>
      <c r="Q21" s="100" t="s">
        <v>4035</v>
      </c>
      <c r="R21" s="108" t="s">
        <v>1435</v>
      </c>
      <c r="S21" s="94" t="s">
        <v>24</v>
      </c>
      <c r="T21" s="95" t="s">
        <v>142</v>
      </c>
      <c r="U21" s="95" t="s">
        <v>3345</v>
      </c>
      <c r="V21" s="85" t="s">
        <v>1809</v>
      </c>
    </row>
    <row r="22" spans="1:22" ht="24.95" customHeight="1" x14ac:dyDescent="0.25">
      <c r="A22" s="210">
        <v>20</v>
      </c>
      <c r="B22" s="135" t="s">
        <v>24</v>
      </c>
      <c r="C22" s="99" t="s">
        <v>127</v>
      </c>
      <c r="D22" s="99" t="s">
        <v>3352</v>
      </c>
      <c r="E22" s="213" t="s">
        <v>310</v>
      </c>
      <c r="F22" s="135"/>
      <c r="G22" s="99"/>
      <c r="H22" s="148"/>
      <c r="I22" s="148"/>
      <c r="J22" s="87" t="s">
        <v>35</v>
      </c>
      <c r="K22" s="88" t="s">
        <v>55</v>
      </c>
      <c r="L22" s="88" t="s">
        <v>84</v>
      </c>
      <c r="M22" s="88" t="s">
        <v>3342</v>
      </c>
      <c r="N22" s="215" t="s">
        <v>1649</v>
      </c>
      <c r="O22" s="216" t="s">
        <v>46</v>
      </c>
      <c r="P22" s="155" t="s">
        <v>68</v>
      </c>
      <c r="Q22" s="92" t="s">
        <v>3350</v>
      </c>
      <c r="R22" s="217" t="s">
        <v>1344</v>
      </c>
      <c r="S22" s="87" t="s">
        <v>24</v>
      </c>
      <c r="T22" s="269" t="s">
        <v>142</v>
      </c>
      <c r="U22" s="88" t="s">
        <v>3347</v>
      </c>
      <c r="V22" s="90" t="s">
        <v>1811</v>
      </c>
    </row>
    <row r="23" spans="1:22" ht="24.95" customHeight="1" thickBot="1" x14ac:dyDescent="0.3">
      <c r="A23" s="212">
        <v>21</v>
      </c>
      <c r="B23" s="218"/>
      <c r="C23" s="219"/>
      <c r="D23" s="220"/>
      <c r="E23" s="198"/>
      <c r="F23" s="218"/>
      <c r="G23" s="219"/>
      <c r="H23" s="219"/>
      <c r="I23" s="219"/>
      <c r="J23" s="196"/>
      <c r="K23" s="197"/>
      <c r="L23" s="197"/>
      <c r="M23" s="197"/>
      <c r="N23" s="198"/>
      <c r="O23" s="221"/>
      <c r="P23" s="219"/>
      <c r="Q23" s="219"/>
      <c r="R23" s="198"/>
      <c r="S23" s="123" t="s">
        <v>36</v>
      </c>
      <c r="T23" s="124" t="s">
        <v>142</v>
      </c>
      <c r="U23" s="124" t="s">
        <v>3355</v>
      </c>
      <c r="V23" s="222" t="s">
        <v>1813</v>
      </c>
    </row>
  </sheetData>
  <mergeCells count="5">
    <mergeCell ref="B1:E1"/>
    <mergeCell ref="F1:I1"/>
    <mergeCell ref="J1:N1"/>
    <mergeCell ref="O1:R1"/>
    <mergeCell ref="S1:V1"/>
  </mergeCells>
  <dataValidations count="2">
    <dataValidation type="list" allowBlank="1" showInputMessage="1" showErrorMessage="1" sqref="C3:C22 P3:P21 L3:L22 G3:G22 T3:T23" xr:uid="{00000000-0002-0000-0800-000000000000}">
      <formula1>#REF!</formula1>
    </dataValidation>
    <dataValidation type="list" allowBlank="1" showInputMessage="1" showErrorMessage="1" sqref="B3:B22 S3:S23 F3:F22 J3:K22 O3:O21" xr:uid="{00000000-0002-0000-0800-000001000000}">
      <formula1>#REF!</formula1>
    </dataValidation>
  </dataValidation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torolhető</vt:lpstr>
      <vt:lpstr>összes</vt:lpstr>
      <vt:lpstr>hirdetett_kurzusok</vt:lpstr>
      <vt:lpstr>STAT</vt:lpstr>
      <vt:lpstr>fix adatok</vt:lpstr>
      <vt:lpstr>I. évf. köt.szem.</vt:lpstr>
      <vt:lpstr>II. évf. köt.szem.</vt:lpstr>
      <vt:lpstr>III. évf. köt.szem.</vt:lpstr>
      <vt:lpstr>IV. évf. köt.szem.</vt:lpstr>
      <vt:lpstr>V. köt.szem.</vt:lpstr>
    </vt:vector>
  </TitlesOfParts>
  <Company>ELTE ÁJK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Perger János</dc:creator>
  <cp:lastModifiedBy>Dr. Bihari Zsuzsanna</cp:lastModifiedBy>
  <cp:lastPrinted>2023-06-19T13:15:25Z</cp:lastPrinted>
  <dcterms:created xsi:type="dcterms:W3CDTF">2021-05-11T09:05:47Z</dcterms:created>
  <dcterms:modified xsi:type="dcterms:W3CDTF">2023-07-04T11:29:18Z</dcterms:modified>
</cp:coreProperties>
</file>